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265" windowHeight="7065" tabRatio="601"/>
  </bookViews>
  <sheets>
    <sheet name="GBG_StockReport.Report_XLS" sheetId="1" r:id="rId1"/>
    <sheet name="Foglio1" sheetId="2" r:id="rId2"/>
  </sheets>
  <definedNames>
    <definedName name="_xlnm._FilterDatabase" localSheetId="0" hidden="1">GBG_StockReport.Report_XLS!$5:$267</definedName>
    <definedName name="_xlnm.Print_Titles" localSheetId="0">GBG_StockReport.Report_XLS!$1:$4</definedName>
  </definedNames>
  <calcPr calcId="145621"/>
</workbook>
</file>

<file path=xl/calcChain.xml><?xml version="1.0" encoding="utf-8"?>
<calcChain xmlns="http://schemas.openxmlformats.org/spreadsheetml/2006/main">
  <c r="O255" i="1" l="1"/>
  <c r="O252" i="1"/>
  <c r="O249" i="1"/>
  <c r="O242" i="1"/>
  <c r="O239" i="1"/>
  <c r="O233" i="1"/>
  <c r="O223" i="1"/>
  <c r="O215" i="1"/>
  <c r="O207" i="1"/>
  <c r="O205" i="1"/>
  <c r="O201" i="1"/>
  <c r="O198" i="1"/>
  <c r="O195" i="1"/>
  <c r="O191" i="1"/>
  <c r="O188" i="1"/>
  <c r="O186" i="1"/>
  <c r="O183" i="1"/>
  <c r="O180" i="1"/>
  <c r="O175" i="1"/>
  <c r="O172" i="1"/>
  <c r="O169" i="1"/>
  <c r="O166" i="1"/>
  <c r="O163" i="1"/>
  <c r="O160" i="1"/>
  <c r="O131" i="1"/>
  <c r="O128" i="1"/>
  <c r="O125" i="1"/>
  <c r="O122" i="1"/>
  <c r="O267" i="1" s="1"/>
  <c r="O118" i="1"/>
  <c r="O116" i="1"/>
  <c r="O7" i="1"/>
</calcChain>
</file>

<file path=xl/sharedStrings.xml><?xml version="1.0" encoding="utf-8"?>
<sst xmlns="http://schemas.openxmlformats.org/spreadsheetml/2006/main" count="119" uniqueCount="67">
  <si>
    <t/>
  </si>
  <si>
    <t>Numero articolo</t>
  </si>
  <si>
    <t>XS</t>
  </si>
  <si>
    <t>S</t>
  </si>
  <si>
    <t>M</t>
  </si>
  <si>
    <t>L</t>
  </si>
  <si>
    <t>XL</t>
  </si>
  <si>
    <t>2XL</t>
  </si>
  <si>
    <t>MAN HOODIE WITH ZIP AND KANGAROO
Stagione: FW17
Proprietà: 0085500001
ED HARDY EU
Licenziante: 00855
ICONIX SE ASIA LIMITED
Marchio: 11124
ED HARDY</t>
  </si>
  <si>
    <t>MAN HOODIE WITH SIDE POCKET
Stagione: FW17
Proprietà: 0085500001
ED HARDY EU
Licenziante: 00855
ICONIX SE ASIA LIMITED
Marchio: 11124
ED HARDY</t>
  </si>
  <si>
    <t>MAN CREWNECK SWEATSHIRT
Stagione: FW17
Proprietà: 0085500001
ED HARDY EU
Licenziante: 00855
ICONIX SE ASIA LIMITED
Marchio: 11124
ED HARDY</t>
  </si>
  <si>
    <t>VARSITY SWEAT WITH BOTTONS AND SIDE POCKETS
Stagione: FW17
Proprietà: 0085500001
ED HARDY EU
Licenziante: 00855
ICONIX SE ASIA LIMITED
Marchio: 11124
ED HARDY</t>
  </si>
  <si>
    <t>MAN S/S T-SHIRT
Stagione: FW17
Proprietà: 0085500001
ED HARDY EU
Licenziante: 00855
ICONIX SE ASIA LIMITED
Marchio: 11124
ED HARDY</t>
  </si>
  <si>
    <t>MAN S/S T-SHIRT
Stagione: SS17
Proprietà: 0085500001
ED HARDY EU
Licenziante: 00855
ICONIX SE ASIA LIMITED
Marchio: 11124
ED HARDY</t>
  </si>
  <si>
    <t>MAN HOODIE FULL COVERED ZIP AND KANGAROO POCKET
Stagione: FW17
Proprietà: 0085500001
ED HARDY EU
Licenziante: 00855
ICONIX SE ASIA LIMITED
Marchio: 11124
ED HARDY</t>
  </si>
  <si>
    <t>MAN HOODIE KANGAROO POCKET
Stagione: FW17
Proprietà: 0085500001
ED HARDY EU
Licenziante: 00855
ICONIX SE ASIA LIMITED
Marchio: 11124
ED HARDY</t>
  </si>
  <si>
    <t>WOMAN T-SHIRT
Stagione: FW17
Proprietà: 0085500001
ED HARDY EU
Licenziante: 00855
ICONIX SE ASIA LIMITED
Marchio: 11124
ED HARDY</t>
  </si>
  <si>
    <t>MAN HOODIE SWEATSHIRT WITH ZIP AND KANGAROO
Stagione: FW17
Proprietà: 0085500001
ED HARDY EU
Licenziante: 00855
ICONIX SE ASIA LIMITED
Marchio: 11124
ED HARDY</t>
  </si>
  <si>
    <t>MAN HOODIE SWEATSHIRT WITH KANGAROO
Stagione: FW17
Proprietà: 0085500001
ED HARDY EU
Licenziante: 00855
ICONIX SE ASIA LIMITED
Marchio: 11124
ED HARDY</t>
  </si>
  <si>
    <t>MAN T-SHIRT S/S
Stagione: FW17
Proprietà: 0085500001
ED HARDY EU
Licenziante: 00855
ICONIX SE ASIA LIMITED
Marchio: 11124
ED HARDY</t>
  </si>
  <si>
    <t>MAN LONG PANTS
Stagione: FW17
Proprietà: 0085500001
ED HARDY EU
Licenziante: 00855
ICONIX SE ASIA LIMITED
Marchio: 11124
ED HARDY</t>
  </si>
  <si>
    <t>MAN SWEATPANTS
Stagione: FW17
Proprietà: 0085500001
ED HARDY EU
Licenziante: 00855
ICONIX SE ASIA LIMITED
Marchio: 11124
ED HARDY</t>
  </si>
  <si>
    <t>MAN SWEATSHIRT WITH ZIP AND HOOD
Stagione: SS18
Proprietà: 0085500001
ED HARDY EU
Licenziante: 00855
ICONIX SE ASIA LIMITED
Marchio: 11124
ED HARDY</t>
  </si>
  <si>
    <t>MAN LONG PANTS
Stagione: SS18
Proprietà: 0085500001
ED HARDY EU
Licenziante: 00855
ICONIX SE ASIA LIMITED
Marchio: 11124
ED HARDY</t>
  </si>
  <si>
    <t>MAN S/S T-SHIRT
Stagione: SS18
Proprietà: 0085500001
ED HARDY EU
Licenziante: 00855
ICONIX SE ASIA LIMITED
Marchio: 11124
ED HARDY</t>
  </si>
  <si>
    <t>MAN T/SHIRT S/S
Stagione: SS18
Proprietà: 0085500001
ED HARDY EU
Licenziante: 00855
ICONIX SE ASIA LIMITED
Marchio: 11124
ED HARDY</t>
  </si>
  <si>
    <t>MAN T-SHIRT S/S
Stagione: SS18
Proprietà: 0085500001
ED HARDY EU
Licenziante: 00855
ICONIX SE ASIA LIMITED
Marchio: 11124
ED HARDY</t>
  </si>
  <si>
    <t>MAN SHORT PANTS
Stagione: SS18
Proprietà: 0085500001
ED HARDY EU
Licenziante: 00855
ICONIX SE ASIA LIMITED
Marchio: 11124
ED HARDY</t>
  </si>
  <si>
    <t>WOMAN T-SHIRT
Stagione: SS18
Proprietà: 0085500001
ED HARDY EU
Licenziante: 00855
ICONIX SE ASIA LIMITED
Marchio: 11124
ED HARDY</t>
  </si>
  <si>
    <t>WOMAN TANK
Stagione: SS18
Proprietà: 0085500001
ED HARDY EU
Licenziante: 00855
ICONIX SE ASIA LIMITED
Marchio: 11124
ED HARDY</t>
  </si>
  <si>
    <t>WOMAN DRESS
Stagione: SS18
Proprietà: 0085500001
ED HARDY EU
Licenziante: 00855
ICONIX SE ASIA LIMITED
Marchio: 11124
ED HARDY</t>
  </si>
  <si>
    <t>B21028634</t>
  </si>
  <si>
    <t>WOMAN T-SHIRT S/S
Stagione: SS18
Proprietà: 0085500001
ED HARDY EU
Licenziante: 00855
ICONIX SE ASIA LIMITED
Marchio: 11124
ED HARDY</t>
  </si>
  <si>
    <t>B21028636</t>
  </si>
  <si>
    <t>B21028638</t>
  </si>
  <si>
    <t>B21028640</t>
  </si>
  <si>
    <t>WOMAN SWEATSHIRT
Stagione: SS18
Proprietà: 0085500001
ED HARDY EU
Licenziante: 00855
ICONIX SE ASIA LIMITED
Marchio: 11124
ED HARDY</t>
  </si>
  <si>
    <t>B21028642</t>
  </si>
  <si>
    <t>B21029004</t>
  </si>
  <si>
    <t>B21029006</t>
  </si>
  <si>
    <t>B21029008</t>
  </si>
  <si>
    <t>B21029010</t>
  </si>
  <si>
    <t>B21029834</t>
  </si>
  <si>
    <t>B21029836</t>
  </si>
  <si>
    <t>B21029838</t>
  </si>
  <si>
    <t>B21029840</t>
  </si>
  <si>
    <t>B21029845</t>
  </si>
  <si>
    <t>WOMAN T-SHIRT
Stagione: FW18
Proprietà: 0085500001
ED HARDY EU
Licenziante: 00855
ICONIX SE ASIA LIMITED
Marchio: 11124
ED HARDY</t>
  </si>
  <si>
    <t>B21029847</t>
  </si>
  <si>
    <t>WOMAN LONG T-SHIRT
Stagione: SS18
Proprietà: 0085500001
ED HARDY EU
Licenziante: 00855
ICONIX SE ASIA LIMITED
Marchio: 11124
ED HARDY</t>
  </si>
  <si>
    <t>B21029849</t>
  </si>
  <si>
    <t>B21029851</t>
  </si>
  <si>
    <t>B21029853</t>
  </si>
  <si>
    <t>WOMAN BODY
Stagione: SS18
Proprietà: 0085500001
ED HARDY EU
Licenziante: 00855
ICONIX SE ASIA LIMITED
Marchio: 11124
ED HARDY</t>
  </si>
  <si>
    <t>B21029855</t>
  </si>
  <si>
    <t>B21029859</t>
  </si>
  <si>
    <t>B21029958</t>
  </si>
  <si>
    <t>B21029966</t>
  </si>
  <si>
    <t>B21029975</t>
  </si>
  <si>
    <t>B21029978</t>
  </si>
  <si>
    <t>TOTALE</t>
  </si>
  <si>
    <t>stock</t>
  </si>
  <si>
    <t>B21029961</t>
  </si>
  <si>
    <t>MAN TANK
Stagione: SS18
Proprietà: 0085500001
ED HARDY EU
Licenziante: 00855
ICONIX SE ASIA LIMITED
Marchio: 11124
ED HARDY</t>
  </si>
  <si>
    <t>B21029964</t>
  </si>
  <si>
    <t>MAN T-SHIRT
Stagione: FW17
Proprietà: 0085400002
METALLICA EU
Licenziante: 00854
PROBITY EUROPE LIMITED
Marchio: 11645
METALLICA</t>
  </si>
  <si>
    <t>magazzino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</si>
</sst>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[$-10410]dd/mm/yyyy"/>
    <numFmt numFmtId="166" formatCode="[$-10410]0;\-0;&quot;&quot;"/>
    <numFmt numFmtId="167" formatCode="_-* #,##0_-;\-* #,##0_-;_-* &quot;-&quot;??_-;_-@_-"/>
  </numFmts>
  <fonts count="2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sz val="14"/>
      <color indexed="8"/>
      <name val="Arial"/>
      <family val="2"/>
    </font>
    <font>
      <sz val="14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8"/>
      <color indexed="8"/>
      <name val="Arial"/>
      <family val="2"/>
    </font>
    <font>
      <sz val="11"/>
      <color indexed="30"/>
      <name val="Calibri"/>
      <family val="2"/>
    </font>
    <font>
      <b/>
      <sz val="11"/>
      <color indexed="30"/>
      <name val="Calibri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4"/>
      <color indexed="10"/>
      <name val="Calibri"/>
      <family val="2"/>
    </font>
    <font>
      <sz val="11"/>
      <color indexed="8"/>
      <name val="Arial"/>
      <family val="2"/>
    </font>
    <font>
      <sz val="11"/>
      <color indexed="30"/>
      <name val="Arial"/>
      <family val="2"/>
    </font>
    <font>
      <b/>
      <sz val="11"/>
      <color indexed="12"/>
      <name val="Calibri"/>
      <family val="2"/>
    </font>
    <font>
      <b/>
      <sz val="11"/>
      <color indexed="49"/>
      <name val="Calibri"/>
      <family val="2"/>
    </font>
    <font>
      <b/>
      <sz val="11"/>
      <color indexed="4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9"/>
      </top>
      <bottom style="thin">
        <color indexed="9"/>
      </bottom>
      <diagonal/>
    </border>
    <border>
      <left/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9"/>
      </top>
      <bottom/>
      <diagonal/>
    </border>
    <border>
      <left style="thick">
        <color indexed="64"/>
      </left>
      <right style="dotted">
        <color indexed="64"/>
      </right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10">
    <xf numFmtId="0" fontId="1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7" fillId="0" borderId="0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8" fillId="0" borderId="3" xfId="0" applyFont="1" applyFill="1" applyBorder="1"/>
    <xf numFmtId="0" fontId="10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166" fontId="15" fillId="0" borderId="4" xfId="0" applyNumberFormat="1" applyFont="1" applyFill="1" applyBorder="1" applyAlignment="1">
      <alignment horizontal="center" vertical="top" wrapText="1" readingOrder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top" wrapText="1" readingOrder="1"/>
    </xf>
    <xf numFmtId="0" fontId="14" fillId="0" borderId="6" xfId="0" applyNumberFormat="1" applyFont="1" applyFill="1" applyBorder="1" applyAlignment="1">
      <alignment horizontal="center" vertical="top" wrapText="1" readingOrder="1"/>
    </xf>
    <xf numFmtId="0" fontId="12" fillId="0" borderId="0" xfId="0" applyFont="1" applyFill="1" applyBorder="1"/>
    <xf numFmtId="0" fontId="13" fillId="0" borderId="7" xfId="0" applyFont="1" applyFill="1" applyBorder="1" applyAlignment="1">
      <alignment horizontal="center" vertical="center"/>
    </xf>
    <xf numFmtId="166" fontId="13" fillId="0" borderId="3" xfId="0" applyNumberFormat="1" applyFont="1" applyFill="1" applyBorder="1" applyAlignment="1">
      <alignment horizontal="center" vertical="center"/>
    </xf>
    <xf numFmtId="166" fontId="17" fillId="0" borderId="8" xfId="0" applyNumberFormat="1" applyFont="1" applyFill="1" applyBorder="1" applyAlignment="1">
      <alignment horizontal="center" vertical="top" wrapText="1" readingOrder="1"/>
    </xf>
    <xf numFmtId="166" fontId="15" fillId="0" borderId="9" xfId="0" applyNumberFormat="1" applyFont="1" applyFill="1" applyBorder="1" applyAlignment="1">
      <alignment horizontal="center" vertical="top" wrapText="1" readingOrder="1"/>
    </xf>
    <xf numFmtId="166" fontId="15" fillId="0" borderId="10" xfId="0" applyNumberFormat="1" applyFont="1" applyFill="1" applyBorder="1" applyAlignment="1">
      <alignment horizontal="center" vertical="top" wrapText="1" readingOrder="1"/>
    </xf>
    <xf numFmtId="0" fontId="15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166" fontId="17" fillId="2" borderId="8" xfId="0" applyNumberFormat="1" applyFont="1" applyFill="1" applyBorder="1" applyAlignment="1">
      <alignment horizontal="center" vertical="top" wrapText="1" readingOrder="1"/>
    </xf>
    <xf numFmtId="167" fontId="10" fillId="0" borderId="12" xfId="1" applyNumberFormat="1" applyFont="1" applyFill="1" applyBorder="1" applyAlignment="1"/>
    <xf numFmtId="164" fontId="16" fillId="0" borderId="0" xfId="1" applyFont="1" applyFill="1" applyBorder="1" applyAlignment="1">
      <alignment horizontal="center" vertical="center"/>
    </xf>
    <xf numFmtId="166" fontId="13" fillId="0" borderId="13" xfId="0" applyNumberFormat="1" applyFont="1" applyFill="1" applyBorder="1" applyAlignment="1">
      <alignment horizontal="center" vertical="center"/>
    </xf>
    <xf numFmtId="167" fontId="19" fillId="0" borderId="14" xfId="1" applyNumberFormat="1" applyFont="1" applyFill="1" applyBorder="1" applyAlignment="1"/>
    <xf numFmtId="166" fontId="10" fillId="0" borderId="15" xfId="0" applyNumberFormat="1" applyFont="1" applyFill="1" applyBorder="1" applyAlignment="1">
      <alignment horizontal="center" vertical="center"/>
    </xf>
    <xf numFmtId="166" fontId="13" fillId="0" borderId="16" xfId="0" applyNumberFormat="1" applyFont="1" applyFill="1" applyBorder="1" applyAlignment="1">
      <alignment horizontal="center" vertical="center"/>
    </xf>
    <xf numFmtId="166" fontId="13" fillId="0" borderId="17" xfId="0" applyNumberFormat="1" applyFont="1" applyFill="1" applyBorder="1" applyAlignment="1">
      <alignment horizontal="center" vertical="center"/>
    </xf>
    <xf numFmtId="166" fontId="13" fillId="0" borderId="18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166" fontId="15" fillId="0" borderId="19" xfId="0" applyNumberFormat="1" applyFont="1" applyFill="1" applyBorder="1" applyAlignment="1">
      <alignment horizontal="center" vertical="top" wrapText="1" readingOrder="1"/>
    </xf>
    <xf numFmtId="166" fontId="13" fillId="0" borderId="20" xfId="0" applyNumberFormat="1" applyFont="1" applyFill="1" applyBorder="1" applyAlignment="1">
      <alignment horizontal="center" vertical="center"/>
    </xf>
    <xf numFmtId="0" fontId="12" fillId="0" borderId="14" xfId="0" applyFont="1" applyFill="1" applyBorder="1"/>
    <xf numFmtId="166" fontId="13" fillId="0" borderId="14" xfId="0" applyNumberFormat="1" applyFont="1" applyFill="1" applyBorder="1" applyAlignment="1">
      <alignment horizontal="center" vertical="center"/>
    </xf>
    <xf numFmtId="166" fontId="10" fillId="0" borderId="14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20" fillId="0" borderId="0" xfId="0" applyFont="1" applyFill="1" applyBorder="1"/>
    <xf numFmtId="0" fontId="21" fillId="0" borderId="6" xfId="0" applyNumberFormat="1" applyFont="1" applyFill="1" applyBorder="1" applyAlignment="1">
      <alignment horizontal="center" vertical="top" wrapText="1" readingOrder="1"/>
    </xf>
    <xf numFmtId="166" fontId="21" fillId="0" borderId="4" xfId="0" applyNumberFormat="1" applyFont="1" applyFill="1" applyBorder="1" applyAlignment="1">
      <alignment horizontal="center" vertical="top" wrapText="1" readingOrder="1"/>
    </xf>
    <xf numFmtId="166" fontId="21" fillId="0" borderId="0" xfId="0" applyNumberFormat="1" applyFont="1" applyFill="1" applyBorder="1" applyAlignment="1">
      <alignment horizontal="center" vertical="top" wrapText="1" readingOrder="1"/>
    </xf>
    <xf numFmtId="166" fontId="21" fillId="0" borderId="9" xfId="0" applyNumberFormat="1" applyFont="1" applyFill="1" applyBorder="1" applyAlignment="1">
      <alignment horizontal="center" vertical="top" wrapText="1" readingOrder="1"/>
    </xf>
    <xf numFmtId="166" fontId="21" fillId="0" borderId="11" xfId="0" applyNumberFormat="1" applyFont="1" applyFill="1" applyBorder="1" applyAlignment="1">
      <alignment horizontal="center" vertical="top" wrapText="1" readingOrder="1"/>
    </xf>
    <xf numFmtId="166" fontId="21" fillId="0" borderId="10" xfId="0" applyNumberFormat="1" applyFont="1" applyFill="1" applyBorder="1" applyAlignment="1">
      <alignment horizontal="center" vertical="top" wrapText="1" readingOrder="1"/>
    </xf>
    <xf numFmtId="166" fontId="21" fillId="0" borderId="21" xfId="0" applyNumberFormat="1" applyFont="1" applyFill="1" applyBorder="1" applyAlignment="1">
      <alignment horizontal="center" vertical="top" wrapText="1" readingOrder="1"/>
    </xf>
    <xf numFmtId="166" fontId="21" fillId="2" borderId="4" xfId="0" applyNumberFormat="1" applyFont="1" applyFill="1" applyBorder="1" applyAlignment="1">
      <alignment horizontal="center" vertical="top" wrapText="1" readingOrder="1"/>
    </xf>
    <xf numFmtId="0" fontId="20" fillId="0" borderId="3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1" fillId="0" borderId="33" xfId="0" applyNumberFormat="1" applyFont="1" applyFill="1" applyBorder="1" applyAlignment="1">
      <alignment horizontal="left" vertical="center" wrapText="1"/>
    </xf>
    <xf numFmtId="0" fontId="1" fillId="0" borderId="34" xfId="0" applyNumberFormat="1" applyFont="1" applyFill="1" applyBorder="1" applyAlignment="1">
      <alignment horizontal="left" vertical="center" wrapText="1"/>
    </xf>
    <xf numFmtId="0" fontId="1" fillId="0" borderId="23" xfId="0" applyNumberFormat="1" applyFont="1" applyFill="1" applyBorder="1" applyAlignment="1">
      <alignment vertical="top" wrapText="1"/>
    </xf>
    <xf numFmtId="0" fontId="1" fillId="0" borderId="24" xfId="0" applyNumberFormat="1" applyFont="1" applyFill="1" applyBorder="1" applyAlignment="1">
      <alignment vertical="top" wrapText="1"/>
    </xf>
    <xf numFmtId="0" fontId="1" fillId="0" borderId="25" xfId="0" applyNumberFormat="1" applyFont="1" applyFill="1" applyBorder="1" applyAlignment="1">
      <alignment vertical="top" wrapText="1"/>
    </xf>
    <xf numFmtId="0" fontId="1" fillId="0" borderId="26" xfId="0" applyNumberFormat="1" applyFont="1" applyFill="1" applyBorder="1" applyAlignment="1">
      <alignment vertical="top" wrapText="1"/>
    </xf>
    <xf numFmtId="0" fontId="1" fillId="0" borderId="27" xfId="0" applyNumberFormat="1" applyFont="1" applyFill="1" applyBorder="1" applyAlignment="1">
      <alignment vertical="top" wrapText="1"/>
    </xf>
    <xf numFmtId="0" fontId="1" fillId="0" borderId="28" xfId="0" applyNumberFormat="1" applyFont="1" applyFill="1" applyBorder="1" applyAlignment="1">
      <alignment vertical="top" wrapText="1"/>
    </xf>
    <xf numFmtId="0" fontId="1" fillId="0" borderId="29" xfId="0" applyNumberFormat="1" applyFont="1" applyFill="1" applyBorder="1" applyAlignment="1">
      <alignment vertical="top" wrapText="1"/>
    </xf>
    <xf numFmtId="0" fontId="1" fillId="0" borderId="30" xfId="0" applyNumberFormat="1" applyFont="1" applyFill="1" applyBorder="1" applyAlignment="1">
      <alignment vertical="top" wrapText="1"/>
    </xf>
    <xf numFmtId="0" fontId="6" fillId="0" borderId="27" xfId="0" applyNumberFormat="1" applyFont="1" applyFill="1" applyBorder="1" applyAlignment="1">
      <alignment horizontal="left" vertical="top" wrapText="1" readingOrder="1"/>
    </xf>
    <xf numFmtId="0" fontId="6" fillId="0" borderId="22" xfId="0" applyNumberFormat="1" applyFont="1" applyFill="1" applyBorder="1" applyAlignment="1">
      <alignment horizontal="left" vertical="top" wrapText="1" readingOrder="1"/>
    </xf>
    <xf numFmtId="0" fontId="6" fillId="0" borderId="28" xfId="0" applyNumberFormat="1" applyFont="1" applyFill="1" applyBorder="1" applyAlignment="1">
      <alignment horizontal="left" vertical="top" wrapText="1" readingOrder="1"/>
    </xf>
    <xf numFmtId="0" fontId="6" fillId="0" borderId="29" xfId="0" applyNumberFormat="1" applyFont="1" applyFill="1" applyBorder="1" applyAlignment="1">
      <alignment horizontal="left" vertical="top" wrapText="1" readingOrder="1"/>
    </xf>
    <xf numFmtId="0" fontId="6" fillId="0" borderId="0" xfId="0" applyNumberFormat="1" applyFont="1" applyFill="1" applyBorder="1" applyAlignment="1">
      <alignment horizontal="left" vertical="top" wrapText="1" readingOrder="1"/>
    </xf>
    <xf numFmtId="0" fontId="6" fillId="0" borderId="30" xfId="0" applyNumberFormat="1" applyFont="1" applyFill="1" applyBorder="1" applyAlignment="1">
      <alignment horizontal="left" vertical="top" wrapText="1" readingOrder="1"/>
    </xf>
    <xf numFmtId="0" fontId="6" fillId="0" borderId="25" xfId="0" applyNumberFormat="1" applyFont="1" applyFill="1" applyBorder="1" applyAlignment="1">
      <alignment horizontal="left" vertical="top" wrapText="1" readingOrder="1"/>
    </xf>
    <xf numFmtId="0" fontId="6" fillId="0" borderId="31" xfId="0" applyNumberFormat="1" applyFont="1" applyFill="1" applyBorder="1" applyAlignment="1">
      <alignment horizontal="left" vertical="top" wrapText="1" readingOrder="1"/>
    </xf>
    <xf numFmtId="0" fontId="6" fillId="0" borderId="26" xfId="0" applyNumberFormat="1" applyFont="1" applyFill="1" applyBorder="1" applyAlignment="1">
      <alignment horizontal="left" vertical="top" wrapText="1" readingOrder="1"/>
    </xf>
    <xf numFmtId="0" fontId="2" fillId="0" borderId="32" xfId="0" applyNumberFormat="1" applyFont="1" applyFill="1" applyBorder="1" applyAlignment="1">
      <alignment vertical="top" wrapText="1" readingOrder="1"/>
    </xf>
    <xf numFmtId="0" fontId="2" fillId="0" borderId="33" xfId="0" applyNumberFormat="1" applyFont="1" applyFill="1" applyBorder="1" applyAlignment="1">
      <alignment vertical="top" wrapText="1" readingOrder="1"/>
    </xf>
    <xf numFmtId="0" fontId="2" fillId="0" borderId="34" xfId="0" applyNumberFormat="1" applyFont="1" applyFill="1" applyBorder="1" applyAlignment="1">
      <alignment vertical="top" wrapText="1" readingOrder="1"/>
    </xf>
    <xf numFmtId="0" fontId="6" fillId="0" borderId="1" xfId="0" applyNumberFormat="1" applyFont="1" applyFill="1" applyBorder="1" applyAlignment="1">
      <alignment horizontal="left" vertical="top" wrapText="1" readingOrder="1"/>
    </xf>
    <xf numFmtId="0" fontId="7" fillId="0" borderId="22" xfId="0" applyNumberFormat="1" applyFont="1" applyFill="1" applyBorder="1" applyAlignment="1">
      <alignment vertical="top" wrapText="1"/>
    </xf>
    <xf numFmtId="0" fontId="7" fillId="0" borderId="28" xfId="0" applyNumberFormat="1" applyFont="1" applyFill="1" applyBorder="1" applyAlignment="1">
      <alignment vertical="top" wrapText="1"/>
    </xf>
    <xf numFmtId="0" fontId="7" fillId="0" borderId="29" xfId="0" applyNumberFormat="1" applyFont="1" applyFill="1" applyBorder="1" applyAlignment="1">
      <alignment vertical="top" wrapText="1"/>
    </xf>
    <xf numFmtId="0" fontId="7" fillId="0" borderId="0" xfId="0" applyFont="1" applyFill="1" applyBorder="1"/>
    <xf numFmtId="0" fontId="7" fillId="0" borderId="30" xfId="0" applyNumberFormat="1" applyFont="1" applyFill="1" applyBorder="1" applyAlignment="1">
      <alignment vertical="top" wrapText="1"/>
    </xf>
    <xf numFmtId="0" fontId="7" fillId="0" borderId="25" xfId="0" applyNumberFormat="1" applyFont="1" applyFill="1" applyBorder="1" applyAlignment="1">
      <alignment vertical="top" wrapText="1"/>
    </xf>
    <xf numFmtId="0" fontId="7" fillId="0" borderId="31" xfId="0" applyNumberFormat="1" applyFont="1" applyFill="1" applyBorder="1" applyAlignment="1">
      <alignment vertical="top" wrapText="1"/>
    </xf>
    <xf numFmtId="0" fontId="7" fillId="0" borderId="26" xfId="0" applyNumberFormat="1" applyFont="1" applyFill="1" applyBorder="1" applyAlignment="1">
      <alignment vertical="top" wrapText="1"/>
    </xf>
    <xf numFmtId="0" fontId="1" fillId="0" borderId="27" xfId="0" applyNumberFormat="1" applyFont="1" applyFill="1" applyBorder="1" applyAlignment="1">
      <alignment horizontal="center" vertical="top" wrapText="1"/>
    </xf>
    <xf numFmtId="0" fontId="1" fillId="0" borderId="28" xfId="0" applyNumberFormat="1" applyFont="1" applyFill="1" applyBorder="1" applyAlignment="1">
      <alignment horizontal="center" vertical="top" wrapText="1"/>
    </xf>
    <xf numFmtId="0" fontId="1" fillId="0" borderId="29" xfId="0" applyNumberFormat="1" applyFont="1" applyFill="1" applyBorder="1" applyAlignment="1">
      <alignment horizontal="center" vertical="top" wrapText="1"/>
    </xf>
    <xf numFmtId="0" fontId="1" fillId="0" borderId="30" xfId="0" applyNumberFormat="1" applyFont="1" applyFill="1" applyBorder="1" applyAlignment="1">
      <alignment horizontal="center" vertical="top" wrapText="1"/>
    </xf>
    <xf numFmtId="0" fontId="1" fillId="0" borderId="25" xfId="0" applyNumberFormat="1" applyFont="1" applyFill="1" applyBorder="1" applyAlignment="1">
      <alignment horizontal="center" vertical="top" wrapText="1"/>
    </xf>
    <xf numFmtId="0" fontId="1" fillId="0" borderId="26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vertical="top" wrapText="1" readingOrder="1"/>
    </xf>
    <xf numFmtId="0" fontId="1" fillId="0" borderId="33" xfId="0" applyNumberFormat="1" applyFont="1" applyFill="1" applyBorder="1" applyAlignment="1">
      <alignment vertical="top" wrapText="1"/>
    </xf>
    <xf numFmtId="0" fontId="1" fillId="0" borderId="34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left" vertical="center" wrapText="1" readingOrder="1"/>
    </xf>
    <xf numFmtId="0" fontId="7" fillId="0" borderId="22" xfId="0" applyNumberFormat="1" applyFont="1" applyFill="1" applyBorder="1" applyAlignment="1">
      <alignment horizontal="left" vertical="center" wrapText="1" readingOrder="1"/>
    </xf>
    <xf numFmtId="0" fontId="7" fillId="0" borderId="28" xfId="0" applyNumberFormat="1" applyFont="1" applyFill="1" applyBorder="1" applyAlignment="1">
      <alignment horizontal="left" vertical="center" wrapText="1" readingOrder="1"/>
    </xf>
    <xf numFmtId="0" fontId="7" fillId="0" borderId="29" xfId="0" applyNumberFormat="1" applyFont="1" applyFill="1" applyBorder="1" applyAlignment="1">
      <alignment horizontal="left" vertical="center" wrapText="1" readingOrder="1"/>
    </xf>
    <xf numFmtId="0" fontId="7" fillId="0" borderId="0" xfId="0" applyFont="1" applyFill="1" applyBorder="1" applyAlignment="1">
      <alignment horizontal="left" vertical="center" readingOrder="1"/>
    </xf>
    <xf numFmtId="0" fontId="7" fillId="0" borderId="30" xfId="0" applyNumberFormat="1" applyFont="1" applyFill="1" applyBorder="1" applyAlignment="1">
      <alignment horizontal="left" vertical="center" wrapText="1" readingOrder="1"/>
    </xf>
    <xf numFmtId="0" fontId="7" fillId="0" borderId="25" xfId="0" applyNumberFormat="1" applyFont="1" applyFill="1" applyBorder="1" applyAlignment="1">
      <alignment horizontal="left" vertical="center" wrapText="1" readingOrder="1"/>
    </xf>
    <xf numFmtId="0" fontId="7" fillId="0" borderId="31" xfId="0" applyNumberFormat="1" applyFont="1" applyFill="1" applyBorder="1" applyAlignment="1">
      <alignment horizontal="left" vertical="center" wrapText="1" readingOrder="1"/>
    </xf>
    <xf numFmtId="0" fontId="7" fillId="0" borderId="26" xfId="0" applyNumberFormat="1" applyFont="1" applyFill="1" applyBorder="1" applyAlignment="1">
      <alignment horizontal="left" vertical="center" wrapText="1" readingOrder="1"/>
    </xf>
    <xf numFmtId="0" fontId="2" fillId="0" borderId="32" xfId="0" applyNumberFormat="1" applyFont="1" applyFill="1" applyBorder="1" applyAlignment="1">
      <alignment horizontal="left" vertical="center" wrapText="1" readingOrder="1"/>
    </xf>
    <xf numFmtId="0" fontId="2" fillId="0" borderId="33" xfId="0" applyNumberFormat="1" applyFont="1" applyFill="1" applyBorder="1" applyAlignment="1">
      <alignment horizontal="left" vertical="center" wrapText="1" readingOrder="1"/>
    </xf>
    <xf numFmtId="0" fontId="2" fillId="0" borderId="34" xfId="0" applyNumberFormat="1" applyFont="1" applyFill="1" applyBorder="1" applyAlignment="1">
      <alignment horizontal="left" vertical="center" wrapText="1" readingOrder="1"/>
    </xf>
    <xf numFmtId="164" fontId="16" fillId="0" borderId="0" xfId="1" applyFont="1" applyFill="1" applyBorder="1" applyAlignment="1">
      <alignment horizontal="center" vertical="center"/>
    </xf>
    <xf numFmtId="164" fontId="16" fillId="0" borderId="36" xfId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 wrapText="1" readingOrder="1"/>
    </xf>
    <xf numFmtId="0" fontId="3" fillId="0" borderId="23" xfId="0" applyNumberFormat="1" applyFont="1" applyFill="1" applyBorder="1" applyAlignment="1">
      <alignment vertical="top" wrapText="1" readingOrder="1"/>
    </xf>
    <xf numFmtId="0" fontId="3" fillId="0" borderId="24" xfId="0" applyNumberFormat="1" applyFont="1" applyFill="1" applyBorder="1" applyAlignment="1">
      <alignment vertical="top" wrapText="1" readingOrder="1"/>
    </xf>
    <xf numFmtId="0" fontId="4" fillId="0" borderId="23" xfId="0" applyNumberFormat="1" applyFont="1" applyFill="1" applyBorder="1" applyAlignment="1">
      <alignment vertical="top" wrapText="1" readingOrder="1"/>
    </xf>
    <xf numFmtId="0" fontId="4" fillId="0" borderId="35" xfId="0" applyNumberFormat="1" applyFont="1" applyFill="1" applyBorder="1" applyAlignment="1">
      <alignment vertical="top" wrapText="1" readingOrder="1"/>
    </xf>
    <xf numFmtId="0" fontId="4" fillId="0" borderId="24" xfId="0" applyNumberFormat="1" applyFont="1" applyFill="1" applyBorder="1" applyAlignment="1">
      <alignment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pn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9525</xdr:rowOff>
    </xdr:from>
    <xdr:to>
      <xdr:col>1</xdr:col>
      <xdr:colOff>638175</xdr:colOff>
      <xdr:row>7</xdr:row>
      <xdr:rowOff>533400</xdr:rowOff>
    </xdr:to>
    <xdr:pic>
      <xdr:nvPicPr>
        <xdr:cNvPr id="1025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4573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8</xdr:row>
      <xdr:rowOff>9525</xdr:rowOff>
    </xdr:from>
    <xdr:to>
      <xdr:col>1</xdr:col>
      <xdr:colOff>638175</xdr:colOff>
      <xdr:row>10</xdr:row>
      <xdr:rowOff>533400</xdr:rowOff>
    </xdr:to>
    <xdr:pic>
      <xdr:nvPicPr>
        <xdr:cNvPr id="1026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30575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11</xdr:row>
      <xdr:rowOff>9525</xdr:rowOff>
    </xdr:from>
    <xdr:to>
      <xdr:col>1</xdr:col>
      <xdr:colOff>638175</xdr:colOff>
      <xdr:row>13</xdr:row>
      <xdr:rowOff>533400</xdr:rowOff>
    </xdr:to>
    <xdr:pic>
      <xdr:nvPicPr>
        <xdr:cNvPr id="1027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" y="46577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14</xdr:row>
      <xdr:rowOff>9525</xdr:rowOff>
    </xdr:from>
    <xdr:to>
      <xdr:col>1</xdr:col>
      <xdr:colOff>638175</xdr:colOff>
      <xdr:row>16</xdr:row>
      <xdr:rowOff>533400</xdr:rowOff>
    </xdr:to>
    <xdr:pic>
      <xdr:nvPicPr>
        <xdr:cNvPr id="1028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25" y="62579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18</xdr:row>
      <xdr:rowOff>9525</xdr:rowOff>
    </xdr:from>
    <xdr:to>
      <xdr:col>1</xdr:col>
      <xdr:colOff>638175</xdr:colOff>
      <xdr:row>20</xdr:row>
      <xdr:rowOff>533400</xdr:rowOff>
    </xdr:to>
    <xdr:pic>
      <xdr:nvPicPr>
        <xdr:cNvPr id="1029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78581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21</xdr:row>
      <xdr:rowOff>9525</xdr:rowOff>
    </xdr:from>
    <xdr:to>
      <xdr:col>1</xdr:col>
      <xdr:colOff>638175</xdr:colOff>
      <xdr:row>23</xdr:row>
      <xdr:rowOff>533400</xdr:rowOff>
    </xdr:to>
    <xdr:pic>
      <xdr:nvPicPr>
        <xdr:cNvPr id="1030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525" y="94583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24</xdr:row>
      <xdr:rowOff>9525</xdr:rowOff>
    </xdr:from>
    <xdr:to>
      <xdr:col>1</xdr:col>
      <xdr:colOff>638175</xdr:colOff>
      <xdr:row>26</xdr:row>
      <xdr:rowOff>533400</xdr:rowOff>
    </xdr:to>
    <xdr:pic>
      <xdr:nvPicPr>
        <xdr:cNvPr id="1031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525" y="110585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27</xdr:row>
      <xdr:rowOff>9525</xdr:rowOff>
    </xdr:from>
    <xdr:to>
      <xdr:col>1</xdr:col>
      <xdr:colOff>638175</xdr:colOff>
      <xdr:row>29</xdr:row>
      <xdr:rowOff>533400</xdr:rowOff>
    </xdr:to>
    <xdr:pic>
      <xdr:nvPicPr>
        <xdr:cNvPr id="103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525" y="126587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30</xdr:row>
      <xdr:rowOff>9525</xdr:rowOff>
    </xdr:from>
    <xdr:to>
      <xdr:col>1</xdr:col>
      <xdr:colOff>638175</xdr:colOff>
      <xdr:row>32</xdr:row>
      <xdr:rowOff>533400</xdr:rowOff>
    </xdr:to>
    <xdr:pic>
      <xdr:nvPicPr>
        <xdr:cNvPr id="1033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525" y="142589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33</xdr:row>
      <xdr:rowOff>9525</xdr:rowOff>
    </xdr:from>
    <xdr:to>
      <xdr:col>1</xdr:col>
      <xdr:colOff>638175</xdr:colOff>
      <xdr:row>35</xdr:row>
      <xdr:rowOff>533400</xdr:rowOff>
    </xdr:to>
    <xdr:pic>
      <xdr:nvPicPr>
        <xdr:cNvPr id="103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525" y="158591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37</xdr:row>
      <xdr:rowOff>9525</xdr:rowOff>
    </xdr:from>
    <xdr:to>
      <xdr:col>1</xdr:col>
      <xdr:colOff>638175</xdr:colOff>
      <xdr:row>39</xdr:row>
      <xdr:rowOff>533400</xdr:rowOff>
    </xdr:to>
    <xdr:pic>
      <xdr:nvPicPr>
        <xdr:cNvPr id="1035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9525" y="174593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40</xdr:row>
      <xdr:rowOff>9525</xdr:rowOff>
    </xdr:from>
    <xdr:to>
      <xdr:col>1</xdr:col>
      <xdr:colOff>638175</xdr:colOff>
      <xdr:row>42</xdr:row>
      <xdr:rowOff>533400</xdr:rowOff>
    </xdr:to>
    <xdr:pic>
      <xdr:nvPicPr>
        <xdr:cNvPr id="1036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525" y="190595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43</xdr:row>
      <xdr:rowOff>9525</xdr:rowOff>
    </xdr:from>
    <xdr:to>
      <xdr:col>1</xdr:col>
      <xdr:colOff>638175</xdr:colOff>
      <xdr:row>45</xdr:row>
      <xdr:rowOff>533400</xdr:rowOff>
    </xdr:to>
    <xdr:pic>
      <xdr:nvPicPr>
        <xdr:cNvPr id="103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525" y="206597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46</xdr:row>
      <xdr:rowOff>9525</xdr:rowOff>
    </xdr:from>
    <xdr:to>
      <xdr:col>1</xdr:col>
      <xdr:colOff>638175</xdr:colOff>
      <xdr:row>48</xdr:row>
      <xdr:rowOff>533400</xdr:rowOff>
    </xdr:to>
    <xdr:pic>
      <xdr:nvPicPr>
        <xdr:cNvPr id="1038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525" y="222599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49</xdr:row>
      <xdr:rowOff>9525</xdr:rowOff>
    </xdr:from>
    <xdr:to>
      <xdr:col>1</xdr:col>
      <xdr:colOff>638175</xdr:colOff>
      <xdr:row>51</xdr:row>
      <xdr:rowOff>533400</xdr:rowOff>
    </xdr:to>
    <xdr:pic>
      <xdr:nvPicPr>
        <xdr:cNvPr id="1039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9525" y="238601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53</xdr:row>
      <xdr:rowOff>9525</xdr:rowOff>
    </xdr:from>
    <xdr:to>
      <xdr:col>1</xdr:col>
      <xdr:colOff>638175</xdr:colOff>
      <xdr:row>55</xdr:row>
      <xdr:rowOff>533400</xdr:rowOff>
    </xdr:to>
    <xdr:pic>
      <xdr:nvPicPr>
        <xdr:cNvPr id="1040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525" y="254603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56</xdr:row>
      <xdr:rowOff>9525</xdr:rowOff>
    </xdr:from>
    <xdr:to>
      <xdr:col>1</xdr:col>
      <xdr:colOff>638175</xdr:colOff>
      <xdr:row>58</xdr:row>
      <xdr:rowOff>533400</xdr:rowOff>
    </xdr:to>
    <xdr:pic>
      <xdr:nvPicPr>
        <xdr:cNvPr id="104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9525" y="270605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59</xdr:row>
      <xdr:rowOff>9525</xdr:rowOff>
    </xdr:from>
    <xdr:to>
      <xdr:col>1</xdr:col>
      <xdr:colOff>638175</xdr:colOff>
      <xdr:row>61</xdr:row>
      <xdr:rowOff>533400</xdr:rowOff>
    </xdr:to>
    <xdr:pic>
      <xdr:nvPicPr>
        <xdr:cNvPr id="1042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9525" y="286607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62</xdr:row>
      <xdr:rowOff>9525</xdr:rowOff>
    </xdr:from>
    <xdr:to>
      <xdr:col>1</xdr:col>
      <xdr:colOff>638175</xdr:colOff>
      <xdr:row>64</xdr:row>
      <xdr:rowOff>533400</xdr:rowOff>
    </xdr:to>
    <xdr:pic>
      <xdr:nvPicPr>
        <xdr:cNvPr id="1043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9525" y="302609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65</xdr:row>
      <xdr:rowOff>9525</xdr:rowOff>
    </xdr:from>
    <xdr:to>
      <xdr:col>1</xdr:col>
      <xdr:colOff>638175</xdr:colOff>
      <xdr:row>67</xdr:row>
      <xdr:rowOff>533400</xdr:rowOff>
    </xdr:to>
    <xdr:pic>
      <xdr:nvPicPr>
        <xdr:cNvPr id="1044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9525" y="318611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68</xdr:row>
      <xdr:rowOff>9525</xdr:rowOff>
    </xdr:from>
    <xdr:to>
      <xdr:col>1</xdr:col>
      <xdr:colOff>638175</xdr:colOff>
      <xdr:row>70</xdr:row>
      <xdr:rowOff>533400</xdr:rowOff>
    </xdr:to>
    <xdr:pic>
      <xdr:nvPicPr>
        <xdr:cNvPr id="1045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525" y="334613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72</xdr:row>
      <xdr:rowOff>9525</xdr:rowOff>
    </xdr:from>
    <xdr:to>
      <xdr:col>1</xdr:col>
      <xdr:colOff>638175</xdr:colOff>
      <xdr:row>74</xdr:row>
      <xdr:rowOff>533400</xdr:rowOff>
    </xdr:to>
    <xdr:pic>
      <xdr:nvPicPr>
        <xdr:cNvPr id="1046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9525" y="350615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75</xdr:row>
      <xdr:rowOff>9525</xdr:rowOff>
    </xdr:from>
    <xdr:to>
      <xdr:col>1</xdr:col>
      <xdr:colOff>638175</xdr:colOff>
      <xdr:row>77</xdr:row>
      <xdr:rowOff>533400</xdr:rowOff>
    </xdr:to>
    <xdr:pic>
      <xdr:nvPicPr>
        <xdr:cNvPr id="1047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9525" y="366617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78</xdr:row>
      <xdr:rowOff>9525</xdr:rowOff>
    </xdr:from>
    <xdr:to>
      <xdr:col>1</xdr:col>
      <xdr:colOff>638175</xdr:colOff>
      <xdr:row>80</xdr:row>
      <xdr:rowOff>533400</xdr:rowOff>
    </xdr:to>
    <xdr:pic>
      <xdr:nvPicPr>
        <xdr:cNvPr id="1048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9525" y="382619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81</xdr:row>
      <xdr:rowOff>9525</xdr:rowOff>
    </xdr:from>
    <xdr:to>
      <xdr:col>1</xdr:col>
      <xdr:colOff>638175</xdr:colOff>
      <xdr:row>83</xdr:row>
      <xdr:rowOff>533400</xdr:rowOff>
    </xdr:to>
    <xdr:pic>
      <xdr:nvPicPr>
        <xdr:cNvPr id="1049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525" y="398621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84</xdr:row>
      <xdr:rowOff>9525</xdr:rowOff>
    </xdr:from>
    <xdr:to>
      <xdr:col>1</xdr:col>
      <xdr:colOff>638175</xdr:colOff>
      <xdr:row>86</xdr:row>
      <xdr:rowOff>533400</xdr:rowOff>
    </xdr:to>
    <xdr:pic>
      <xdr:nvPicPr>
        <xdr:cNvPr id="1050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9525" y="414623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88</xdr:row>
      <xdr:rowOff>9525</xdr:rowOff>
    </xdr:from>
    <xdr:to>
      <xdr:col>1</xdr:col>
      <xdr:colOff>638175</xdr:colOff>
      <xdr:row>90</xdr:row>
      <xdr:rowOff>533400</xdr:rowOff>
    </xdr:to>
    <xdr:pic>
      <xdr:nvPicPr>
        <xdr:cNvPr id="1051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9525" y="430625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91</xdr:row>
      <xdr:rowOff>9525</xdr:rowOff>
    </xdr:from>
    <xdr:to>
      <xdr:col>1</xdr:col>
      <xdr:colOff>638175</xdr:colOff>
      <xdr:row>93</xdr:row>
      <xdr:rowOff>533400</xdr:rowOff>
    </xdr:to>
    <xdr:pic>
      <xdr:nvPicPr>
        <xdr:cNvPr id="1052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9525" y="446627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94</xdr:row>
      <xdr:rowOff>9525</xdr:rowOff>
    </xdr:from>
    <xdr:to>
      <xdr:col>1</xdr:col>
      <xdr:colOff>638175</xdr:colOff>
      <xdr:row>96</xdr:row>
      <xdr:rowOff>533400</xdr:rowOff>
    </xdr:to>
    <xdr:pic>
      <xdr:nvPicPr>
        <xdr:cNvPr id="105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9525" y="462629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97</xdr:row>
      <xdr:rowOff>9525</xdr:rowOff>
    </xdr:from>
    <xdr:to>
      <xdr:col>1</xdr:col>
      <xdr:colOff>638175</xdr:colOff>
      <xdr:row>99</xdr:row>
      <xdr:rowOff>533400</xdr:rowOff>
    </xdr:to>
    <xdr:pic>
      <xdr:nvPicPr>
        <xdr:cNvPr id="1054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9525" y="478631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100</xdr:row>
      <xdr:rowOff>9525</xdr:rowOff>
    </xdr:from>
    <xdr:to>
      <xdr:col>1</xdr:col>
      <xdr:colOff>638175</xdr:colOff>
      <xdr:row>102</xdr:row>
      <xdr:rowOff>533400</xdr:rowOff>
    </xdr:to>
    <xdr:pic>
      <xdr:nvPicPr>
        <xdr:cNvPr id="1055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9525" y="494633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103</xdr:row>
      <xdr:rowOff>9525</xdr:rowOff>
    </xdr:from>
    <xdr:to>
      <xdr:col>1</xdr:col>
      <xdr:colOff>638175</xdr:colOff>
      <xdr:row>105</xdr:row>
      <xdr:rowOff>533400</xdr:rowOff>
    </xdr:to>
    <xdr:pic>
      <xdr:nvPicPr>
        <xdr:cNvPr id="1056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9525" y="510635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107</xdr:row>
      <xdr:rowOff>9525</xdr:rowOff>
    </xdr:from>
    <xdr:to>
      <xdr:col>1</xdr:col>
      <xdr:colOff>638175</xdr:colOff>
      <xdr:row>109</xdr:row>
      <xdr:rowOff>533400</xdr:rowOff>
    </xdr:to>
    <xdr:pic>
      <xdr:nvPicPr>
        <xdr:cNvPr id="1057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9525" y="526637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110</xdr:row>
      <xdr:rowOff>9525</xdr:rowOff>
    </xdr:from>
    <xdr:to>
      <xdr:col>1</xdr:col>
      <xdr:colOff>638175</xdr:colOff>
      <xdr:row>112</xdr:row>
      <xdr:rowOff>533400</xdr:rowOff>
    </xdr:to>
    <xdr:pic>
      <xdr:nvPicPr>
        <xdr:cNvPr id="1058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9525" y="542639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113</xdr:row>
      <xdr:rowOff>9525</xdr:rowOff>
    </xdr:from>
    <xdr:to>
      <xdr:col>1</xdr:col>
      <xdr:colOff>638175</xdr:colOff>
      <xdr:row>115</xdr:row>
      <xdr:rowOff>533400</xdr:rowOff>
    </xdr:to>
    <xdr:pic>
      <xdr:nvPicPr>
        <xdr:cNvPr id="1059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9525" y="558641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116</xdr:row>
      <xdr:rowOff>9525</xdr:rowOff>
    </xdr:from>
    <xdr:to>
      <xdr:col>1</xdr:col>
      <xdr:colOff>638175</xdr:colOff>
      <xdr:row>118</xdr:row>
      <xdr:rowOff>533400</xdr:rowOff>
    </xdr:to>
    <xdr:pic>
      <xdr:nvPicPr>
        <xdr:cNvPr id="1060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9525" y="574643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119</xdr:row>
      <xdr:rowOff>9525</xdr:rowOff>
    </xdr:from>
    <xdr:to>
      <xdr:col>1</xdr:col>
      <xdr:colOff>638175</xdr:colOff>
      <xdr:row>121</xdr:row>
      <xdr:rowOff>533400</xdr:rowOff>
    </xdr:to>
    <xdr:pic>
      <xdr:nvPicPr>
        <xdr:cNvPr id="1061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9525" y="590645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123</xdr:row>
      <xdr:rowOff>9525</xdr:rowOff>
    </xdr:from>
    <xdr:to>
      <xdr:col>1</xdr:col>
      <xdr:colOff>638175</xdr:colOff>
      <xdr:row>125</xdr:row>
      <xdr:rowOff>533400</xdr:rowOff>
    </xdr:to>
    <xdr:pic>
      <xdr:nvPicPr>
        <xdr:cNvPr id="1062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9525" y="606647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126</xdr:row>
      <xdr:rowOff>9525</xdr:rowOff>
    </xdr:from>
    <xdr:to>
      <xdr:col>1</xdr:col>
      <xdr:colOff>638175</xdr:colOff>
      <xdr:row>128</xdr:row>
      <xdr:rowOff>533400</xdr:rowOff>
    </xdr:to>
    <xdr:pic>
      <xdr:nvPicPr>
        <xdr:cNvPr id="1063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9525" y="622649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129</xdr:row>
      <xdr:rowOff>9525</xdr:rowOff>
    </xdr:from>
    <xdr:to>
      <xdr:col>1</xdr:col>
      <xdr:colOff>638175</xdr:colOff>
      <xdr:row>131</xdr:row>
      <xdr:rowOff>533400</xdr:rowOff>
    </xdr:to>
    <xdr:pic>
      <xdr:nvPicPr>
        <xdr:cNvPr id="1064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9525" y="638651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132</xdr:row>
      <xdr:rowOff>9525</xdr:rowOff>
    </xdr:from>
    <xdr:to>
      <xdr:col>1</xdr:col>
      <xdr:colOff>638175</xdr:colOff>
      <xdr:row>134</xdr:row>
      <xdr:rowOff>533400</xdr:rowOff>
    </xdr:to>
    <xdr:pic>
      <xdr:nvPicPr>
        <xdr:cNvPr id="1065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9525" y="654653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135</xdr:row>
      <xdr:rowOff>9525</xdr:rowOff>
    </xdr:from>
    <xdr:to>
      <xdr:col>1</xdr:col>
      <xdr:colOff>638175</xdr:colOff>
      <xdr:row>137</xdr:row>
      <xdr:rowOff>533400</xdr:rowOff>
    </xdr:to>
    <xdr:pic>
      <xdr:nvPicPr>
        <xdr:cNvPr id="1066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9525" y="670655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138</xdr:row>
      <xdr:rowOff>9525</xdr:rowOff>
    </xdr:from>
    <xdr:to>
      <xdr:col>1</xdr:col>
      <xdr:colOff>638175</xdr:colOff>
      <xdr:row>140</xdr:row>
      <xdr:rowOff>533400</xdr:rowOff>
    </xdr:to>
    <xdr:pic>
      <xdr:nvPicPr>
        <xdr:cNvPr id="1067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9525" y="686657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142</xdr:row>
      <xdr:rowOff>9525</xdr:rowOff>
    </xdr:from>
    <xdr:to>
      <xdr:col>1</xdr:col>
      <xdr:colOff>638175</xdr:colOff>
      <xdr:row>144</xdr:row>
      <xdr:rowOff>533400</xdr:rowOff>
    </xdr:to>
    <xdr:pic>
      <xdr:nvPicPr>
        <xdr:cNvPr id="1068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9525" y="702659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145</xdr:row>
      <xdr:rowOff>9525</xdr:rowOff>
    </xdr:from>
    <xdr:to>
      <xdr:col>1</xdr:col>
      <xdr:colOff>638175</xdr:colOff>
      <xdr:row>147</xdr:row>
      <xdr:rowOff>533400</xdr:rowOff>
    </xdr:to>
    <xdr:pic>
      <xdr:nvPicPr>
        <xdr:cNvPr id="1069" name="Picture 71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9525" y="718661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148</xdr:row>
      <xdr:rowOff>9525</xdr:rowOff>
    </xdr:from>
    <xdr:to>
      <xdr:col>1</xdr:col>
      <xdr:colOff>638175</xdr:colOff>
      <xdr:row>150</xdr:row>
      <xdr:rowOff>533400</xdr:rowOff>
    </xdr:to>
    <xdr:pic>
      <xdr:nvPicPr>
        <xdr:cNvPr id="1070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9525" y="734663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151</xdr:row>
      <xdr:rowOff>9525</xdr:rowOff>
    </xdr:from>
    <xdr:to>
      <xdr:col>1</xdr:col>
      <xdr:colOff>638175</xdr:colOff>
      <xdr:row>153</xdr:row>
      <xdr:rowOff>533400</xdr:rowOff>
    </xdr:to>
    <xdr:pic>
      <xdr:nvPicPr>
        <xdr:cNvPr id="1071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9525" y="750665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154</xdr:row>
      <xdr:rowOff>9525</xdr:rowOff>
    </xdr:from>
    <xdr:to>
      <xdr:col>1</xdr:col>
      <xdr:colOff>638175</xdr:colOff>
      <xdr:row>156</xdr:row>
      <xdr:rowOff>533400</xdr:rowOff>
    </xdr:to>
    <xdr:pic>
      <xdr:nvPicPr>
        <xdr:cNvPr id="1072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9525" y="766667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158</xdr:row>
      <xdr:rowOff>9525</xdr:rowOff>
    </xdr:from>
    <xdr:to>
      <xdr:col>1</xdr:col>
      <xdr:colOff>638175</xdr:colOff>
      <xdr:row>160</xdr:row>
      <xdr:rowOff>533400</xdr:rowOff>
    </xdr:to>
    <xdr:pic>
      <xdr:nvPicPr>
        <xdr:cNvPr id="1073" name="Picture 75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9525" y="782669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161</xdr:row>
      <xdr:rowOff>9525</xdr:rowOff>
    </xdr:from>
    <xdr:to>
      <xdr:col>1</xdr:col>
      <xdr:colOff>638175</xdr:colOff>
      <xdr:row>163</xdr:row>
      <xdr:rowOff>533400</xdr:rowOff>
    </xdr:to>
    <xdr:pic>
      <xdr:nvPicPr>
        <xdr:cNvPr id="1074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9525" y="798671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164</xdr:row>
      <xdr:rowOff>9525</xdr:rowOff>
    </xdr:from>
    <xdr:to>
      <xdr:col>1</xdr:col>
      <xdr:colOff>638175</xdr:colOff>
      <xdr:row>166</xdr:row>
      <xdr:rowOff>533400</xdr:rowOff>
    </xdr:to>
    <xdr:pic>
      <xdr:nvPicPr>
        <xdr:cNvPr id="1075" name="Picture 77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9525" y="814673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167</xdr:row>
      <xdr:rowOff>9525</xdr:rowOff>
    </xdr:from>
    <xdr:to>
      <xdr:col>1</xdr:col>
      <xdr:colOff>638175</xdr:colOff>
      <xdr:row>169</xdr:row>
      <xdr:rowOff>533400</xdr:rowOff>
    </xdr:to>
    <xdr:pic>
      <xdr:nvPicPr>
        <xdr:cNvPr id="1076" name="Picture 78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9525" y="830675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170</xdr:row>
      <xdr:rowOff>9525</xdr:rowOff>
    </xdr:from>
    <xdr:to>
      <xdr:col>1</xdr:col>
      <xdr:colOff>638175</xdr:colOff>
      <xdr:row>172</xdr:row>
      <xdr:rowOff>533400</xdr:rowOff>
    </xdr:to>
    <xdr:pic>
      <xdr:nvPicPr>
        <xdr:cNvPr id="1077" name="Picture 79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9525" y="846677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173</xdr:row>
      <xdr:rowOff>9525</xdr:rowOff>
    </xdr:from>
    <xdr:to>
      <xdr:col>1</xdr:col>
      <xdr:colOff>638175</xdr:colOff>
      <xdr:row>175</xdr:row>
      <xdr:rowOff>533400</xdr:rowOff>
    </xdr:to>
    <xdr:pic>
      <xdr:nvPicPr>
        <xdr:cNvPr id="1078" name="Picture 80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9525" y="862679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177</xdr:row>
      <xdr:rowOff>9525</xdr:rowOff>
    </xdr:from>
    <xdr:to>
      <xdr:col>1</xdr:col>
      <xdr:colOff>638175</xdr:colOff>
      <xdr:row>179</xdr:row>
      <xdr:rowOff>533400</xdr:rowOff>
    </xdr:to>
    <xdr:pic>
      <xdr:nvPicPr>
        <xdr:cNvPr id="1079" name="Picture 81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9525" y="878681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180</xdr:row>
      <xdr:rowOff>9525</xdr:rowOff>
    </xdr:from>
    <xdr:to>
      <xdr:col>1</xdr:col>
      <xdr:colOff>638175</xdr:colOff>
      <xdr:row>182</xdr:row>
      <xdr:rowOff>533400</xdr:rowOff>
    </xdr:to>
    <xdr:pic>
      <xdr:nvPicPr>
        <xdr:cNvPr id="1080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9525" y="894683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183</xdr:row>
      <xdr:rowOff>9525</xdr:rowOff>
    </xdr:from>
    <xdr:to>
      <xdr:col>1</xdr:col>
      <xdr:colOff>638175</xdr:colOff>
      <xdr:row>185</xdr:row>
      <xdr:rowOff>533400</xdr:rowOff>
    </xdr:to>
    <xdr:pic>
      <xdr:nvPicPr>
        <xdr:cNvPr id="1081" name="Picture 83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9525" y="910685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186</xdr:row>
      <xdr:rowOff>9525</xdr:rowOff>
    </xdr:from>
    <xdr:to>
      <xdr:col>1</xdr:col>
      <xdr:colOff>638175</xdr:colOff>
      <xdr:row>188</xdr:row>
      <xdr:rowOff>533400</xdr:rowOff>
    </xdr:to>
    <xdr:pic>
      <xdr:nvPicPr>
        <xdr:cNvPr id="1082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9525" y="926687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189</xdr:row>
      <xdr:rowOff>9525</xdr:rowOff>
    </xdr:from>
    <xdr:to>
      <xdr:col>1</xdr:col>
      <xdr:colOff>638175</xdr:colOff>
      <xdr:row>191</xdr:row>
      <xdr:rowOff>533400</xdr:rowOff>
    </xdr:to>
    <xdr:pic>
      <xdr:nvPicPr>
        <xdr:cNvPr id="1083" name="Picture 85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9525" y="942689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193</xdr:row>
      <xdr:rowOff>9525</xdr:rowOff>
    </xdr:from>
    <xdr:to>
      <xdr:col>1</xdr:col>
      <xdr:colOff>638175</xdr:colOff>
      <xdr:row>195</xdr:row>
      <xdr:rowOff>533400</xdr:rowOff>
    </xdr:to>
    <xdr:pic>
      <xdr:nvPicPr>
        <xdr:cNvPr id="1084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9525" y="958691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196</xdr:row>
      <xdr:rowOff>9525</xdr:rowOff>
    </xdr:from>
    <xdr:to>
      <xdr:col>1</xdr:col>
      <xdr:colOff>638175</xdr:colOff>
      <xdr:row>198</xdr:row>
      <xdr:rowOff>533400</xdr:rowOff>
    </xdr:to>
    <xdr:pic>
      <xdr:nvPicPr>
        <xdr:cNvPr id="1085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9525" y="974693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199</xdr:row>
      <xdr:rowOff>9525</xdr:rowOff>
    </xdr:from>
    <xdr:to>
      <xdr:col>1</xdr:col>
      <xdr:colOff>638175</xdr:colOff>
      <xdr:row>201</xdr:row>
      <xdr:rowOff>533400</xdr:rowOff>
    </xdr:to>
    <xdr:pic>
      <xdr:nvPicPr>
        <xdr:cNvPr id="1086" name="Picture 88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9525" y="990695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202</xdr:row>
      <xdr:rowOff>9525</xdr:rowOff>
    </xdr:from>
    <xdr:to>
      <xdr:col>1</xdr:col>
      <xdr:colOff>638175</xdr:colOff>
      <xdr:row>204</xdr:row>
      <xdr:rowOff>533400</xdr:rowOff>
    </xdr:to>
    <xdr:pic>
      <xdr:nvPicPr>
        <xdr:cNvPr id="1087" name="Picture 89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9525" y="1006697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205</xdr:row>
      <xdr:rowOff>9525</xdr:rowOff>
    </xdr:from>
    <xdr:to>
      <xdr:col>1</xdr:col>
      <xdr:colOff>638175</xdr:colOff>
      <xdr:row>207</xdr:row>
      <xdr:rowOff>533400</xdr:rowOff>
    </xdr:to>
    <xdr:pic>
      <xdr:nvPicPr>
        <xdr:cNvPr id="1088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9525" y="1022699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208</xdr:row>
      <xdr:rowOff>9525</xdr:rowOff>
    </xdr:from>
    <xdr:to>
      <xdr:col>1</xdr:col>
      <xdr:colOff>638175</xdr:colOff>
      <xdr:row>210</xdr:row>
      <xdr:rowOff>533400</xdr:rowOff>
    </xdr:to>
    <xdr:pic>
      <xdr:nvPicPr>
        <xdr:cNvPr id="1089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9525" y="1038701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212</xdr:row>
      <xdr:rowOff>9525</xdr:rowOff>
    </xdr:from>
    <xdr:to>
      <xdr:col>1</xdr:col>
      <xdr:colOff>638175</xdr:colOff>
      <xdr:row>214</xdr:row>
      <xdr:rowOff>533400</xdr:rowOff>
    </xdr:to>
    <xdr:pic>
      <xdr:nvPicPr>
        <xdr:cNvPr id="1090" name="Picture 92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9525" y="1054703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215</xdr:row>
      <xdr:rowOff>9525</xdr:rowOff>
    </xdr:from>
    <xdr:to>
      <xdr:col>1</xdr:col>
      <xdr:colOff>638175</xdr:colOff>
      <xdr:row>217</xdr:row>
      <xdr:rowOff>533400</xdr:rowOff>
    </xdr:to>
    <xdr:pic>
      <xdr:nvPicPr>
        <xdr:cNvPr id="1091" name="Picture 93"/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9525" y="1070705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218</xdr:row>
      <xdr:rowOff>9525</xdr:rowOff>
    </xdr:from>
    <xdr:to>
      <xdr:col>1</xdr:col>
      <xdr:colOff>638175</xdr:colOff>
      <xdr:row>220</xdr:row>
      <xdr:rowOff>533400</xdr:rowOff>
    </xdr:to>
    <xdr:pic>
      <xdr:nvPicPr>
        <xdr:cNvPr id="1092" name="Picture 94"/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9525" y="1086707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221</xdr:row>
      <xdr:rowOff>9525</xdr:rowOff>
    </xdr:from>
    <xdr:to>
      <xdr:col>1</xdr:col>
      <xdr:colOff>638175</xdr:colOff>
      <xdr:row>223</xdr:row>
      <xdr:rowOff>533400</xdr:rowOff>
    </xdr:to>
    <xdr:pic>
      <xdr:nvPicPr>
        <xdr:cNvPr id="1093" name="Picture 95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9525" y="1102709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224</xdr:row>
      <xdr:rowOff>9525</xdr:rowOff>
    </xdr:from>
    <xdr:to>
      <xdr:col>1</xdr:col>
      <xdr:colOff>638175</xdr:colOff>
      <xdr:row>226</xdr:row>
      <xdr:rowOff>533400</xdr:rowOff>
    </xdr:to>
    <xdr:pic>
      <xdr:nvPicPr>
        <xdr:cNvPr id="1094" name="Picture 96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9525" y="1118711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228</xdr:row>
      <xdr:rowOff>9525</xdr:rowOff>
    </xdr:from>
    <xdr:to>
      <xdr:col>1</xdr:col>
      <xdr:colOff>638175</xdr:colOff>
      <xdr:row>230</xdr:row>
      <xdr:rowOff>533400</xdr:rowOff>
    </xdr:to>
    <xdr:pic>
      <xdr:nvPicPr>
        <xdr:cNvPr id="1095" name="Picture 97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9525" y="1134713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231</xdr:row>
      <xdr:rowOff>9525</xdr:rowOff>
    </xdr:from>
    <xdr:to>
      <xdr:col>1</xdr:col>
      <xdr:colOff>638175</xdr:colOff>
      <xdr:row>233</xdr:row>
      <xdr:rowOff>533400</xdr:rowOff>
    </xdr:to>
    <xdr:pic>
      <xdr:nvPicPr>
        <xdr:cNvPr id="1096" name="Picture 98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9525" y="1150715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234</xdr:row>
      <xdr:rowOff>9525</xdr:rowOff>
    </xdr:from>
    <xdr:to>
      <xdr:col>1</xdr:col>
      <xdr:colOff>638175</xdr:colOff>
      <xdr:row>236</xdr:row>
      <xdr:rowOff>533400</xdr:rowOff>
    </xdr:to>
    <xdr:pic>
      <xdr:nvPicPr>
        <xdr:cNvPr id="1097" name="Picture 99"/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9525" y="1166717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237</xdr:row>
      <xdr:rowOff>9525</xdr:rowOff>
    </xdr:from>
    <xdr:to>
      <xdr:col>1</xdr:col>
      <xdr:colOff>638175</xdr:colOff>
      <xdr:row>239</xdr:row>
      <xdr:rowOff>533400</xdr:rowOff>
    </xdr:to>
    <xdr:pic>
      <xdr:nvPicPr>
        <xdr:cNvPr id="1098" name="Picture 100"/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9525" y="1182719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240</xdr:row>
      <xdr:rowOff>9525</xdr:rowOff>
    </xdr:from>
    <xdr:to>
      <xdr:col>1</xdr:col>
      <xdr:colOff>638175</xdr:colOff>
      <xdr:row>242</xdr:row>
      <xdr:rowOff>533400</xdr:rowOff>
    </xdr:to>
    <xdr:pic>
      <xdr:nvPicPr>
        <xdr:cNvPr id="1099" name="Picture 101"/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9525" y="1198721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243</xdr:row>
      <xdr:rowOff>9525</xdr:rowOff>
    </xdr:from>
    <xdr:to>
      <xdr:col>1</xdr:col>
      <xdr:colOff>638175</xdr:colOff>
      <xdr:row>245</xdr:row>
      <xdr:rowOff>533400</xdr:rowOff>
    </xdr:to>
    <xdr:pic>
      <xdr:nvPicPr>
        <xdr:cNvPr id="1100" name="Picture 102"/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9525" y="1214723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247</xdr:row>
      <xdr:rowOff>9525</xdr:rowOff>
    </xdr:from>
    <xdr:to>
      <xdr:col>1</xdr:col>
      <xdr:colOff>638175</xdr:colOff>
      <xdr:row>249</xdr:row>
      <xdr:rowOff>533400</xdr:rowOff>
    </xdr:to>
    <xdr:pic>
      <xdr:nvPicPr>
        <xdr:cNvPr id="1101" name="Picture 103"/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9525" y="1230725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259</xdr:row>
      <xdr:rowOff>9525</xdr:rowOff>
    </xdr:from>
    <xdr:to>
      <xdr:col>1</xdr:col>
      <xdr:colOff>638175</xdr:colOff>
      <xdr:row>261</xdr:row>
      <xdr:rowOff>533400</xdr:rowOff>
    </xdr:to>
    <xdr:pic>
      <xdr:nvPicPr>
        <xdr:cNvPr id="1102" name="Picture 104"/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9525" y="129473325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250</xdr:row>
      <xdr:rowOff>0</xdr:rowOff>
    </xdr:from>
    <xdr:to>
      <xdr:col>1</xdr:col>
      <xdr:colOff>628650</xdr:colOff>
      <xdr:row>252</xdr:row>
      <xdr:rowOff>523875</xdr:rowOff>
    </xdr:to>
    <xdr:pic>
      <xdr:nvPicPr>
        <xdr:cNvPr id="110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0" y="124663200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253</xdr:row>
      <xdr:rowOff>0</xdr:rowOff>
    </xdr:from>
    <xdr:to>
      <xdr:col>1</xdr:col>
      <xdr:colOff>628650</xdr:colOff>
      <xdr:row>255</xdr:row>
      <xdr:rowOff>523875</xdr:rowOff>
    </xdr:to>
    <xdr:pic>
      <xdr:nvPicPr>
        <xdr:cNvPr id="1104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0" y="126263400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256</xdr:row>
      <xdr:rowOff>0</xdr:rowOff>
    </xdr:from>
    <xdr:to>
      <xdr:col>1</xdr:col>
      <xdr:colOff>628650</xdr:colOff>
      <xdr:row>258</xdr:row>
      <xdr:rowOff>523875</xdr:rowOff>
    </xdr:to>
    <xdr:pic>
      <xdr:nvPicPr>
        <xdr:cNvPr id="1105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0" y="127863600"/>
          <a:ext cx="16097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enuitemdisplay://ecoresproductdetailsextended/+175+%5B2:1020674%5D" TargetMode="External"/><Relationship Id="rId18" Type="http://schemas.openxmlformats.org/officeDocument/2006/relationships/hyperlink" Target="menuitemdisplay://ecoresproductdetailsextended/+175+%5B2:1020862%5D" TargetMode="External"/><Relationship Id="rId26" Type="http://schemas.openxmlformats.org/officeDocument/2006/relationships/hyperlink" Target="menuitemdisplay://ecoresproductdetailsextended/+175+%5B2:1023264%5D" TargetMode="External"/><Relationship Id="rId39" Type="http://schemas.openxmlformats.org/officeDocument/2006/relationships/hyperlink" Target="menuitemdisplay://ecoresproductdetailsextended/+175+%5B2:1025835%5D" TargetMode="External"/><Relationship Id="rId21" Type="http://schemas.openxmlformats.org/officeDocument/2006/relationships/hyperlink" Target="menuitemdisplay://ecoresproductdetailsextended/+175+%5B2:1020925%5D" TargetMode="External"/><Relationship Id="rId34" Type="http://schemas.openxmlformats.org/officeDocument/2006/relationships/hyperlink" Target="menuitemdisplay://ecoresproductdetailsextended/+175+%5B2:1023285%5D" TargetMode="External"/><Relationship Id="rId42" Type="http://schemas.openxmlformats.org/officeDocument/2006/relationships/hyperlink" Target="menuitemdisplay://ecoresproductdetailsextended/+175+%5B2:1027658%5D" TargetMode="External"/><Relationship Id="rId47" Type="http://schemas.openxmlformats.org/officeDocument/2006/relationships/hyperlink" Target="menuitemdisplay://ecoresproductdetailsextended/+175+%5B2:1027668%5D" TargetMode="External"/><Relationship Id="rId50" Type="http://schemas.openxmlformats.org/officeDocument/2006/relationships/hyperlink" Target="menuitemdisplay://ecoresproductdetailsextended/+175+%5B2:1028011%5D" TargetMode="External"/><Relationship Id="rId55" Type="http://schemas.openxmlformats.org/officeDocument/2006/relationships/hyperlink" Target="menuitemdisplay://ecoresproductdetailsextended/+175+%5B2:B21028634%5D" TargetMode="External"/><Relationship Id="rId63" Type="http://schemas.openxmlformats.org/officeDocument/2006/relationships/hyperlink" Target="menuitemdisplay://ecoresproductdetailsextended/+175+%5B2:B21029010%5D" TargetMode="External"/><Relationship Id="rId68" Type="http://schemas.openxmlformats.org/officeDocument/2006/relationships/hyperlink" Target="menuitemdisplay://ecoresproductdetailsextended/+175+%5B2:B21029845%5D" TargetMode="External"/><Relationship Id="rId76" Type="http://schemas.openxmlformats.org/officeDocument/2006/relationships/hyperlink" Target="menuitemdisplay://ecoresproductdetailsextended/+175+%5B2:B21029966%5D" TargetMode="External"/><Relationship Id="rId7" Type="http://schemas.openxmlformats.org/officeDocument/2006/relationships/hyperlink" Target="menuitemdisplay://ecoresproductdetailsextended/+175+%5B2:1020443%5D" TargetMode="External"/><Relationship Id="rId71" Type="http://schemas.openxmlformats.org/officeDocument/2006/relationships/hyperlink" Target="menuitemdisplay://ecoresproductdetailsextended/+175+%5B2:B21029851%5D" TargetMode="External"/><Relationship Id="rId2" Type="http://schemas.openxmlformats.org/officeDocument/2006/relationships/hyperlink" Target="menuitemdisplay://ecoresproductdetailsextended/+175+%5B2:1019802%5D" TargetMode="External"/><Relationship Id="rId16" Type="http://schemas.openxmlformats.org/officeDocument/2006/relationships/hyperlink" Target="menuitemdisplay://ecoresproductdetailsextended/+175+%5B2:1020816%5D" TargetMode="External"/><Relationship Id="rId29" Type="http://schemas.openxmlformats.org/officeDocument/2006/relationships/hyperlink" Target="menuitemdisplay://ecoresproductdetailsextended/+175+%5B2:1023275%5D" TargetMode="External"/><Relationship Id="rId11" Type="http://schemas.openxmlformats.org/officeDocument/2006/relationships/hyperlink" Target="menuitemdisplay://ecoresproductdetailsextended/+175+%5B2:1020670%5D" TargetMode="External"/><Relationship Id="rId24" Type="http://schemas.openxmlformats.org/officeDocument/2006/relationships/hyperlink" Target="menuitemdisplay://ecoresproductdetailsextended/+175+%5B2:1020947%5D" TargetMode="External"/><Relationship Id="rId32" Type="http://schemas.openxmlformats.org/officeDocument/2006/relationships/hyperlink" Target="menuitemdisplay://ecoresproductdetailsextended/+175+%5B2:1023281%5D" TargetMode="External"/><Relationship Id="rId37" Type="http://schemas.openxmlformats.org/officeDocument/2006/relationships/hyperlink" Target="menuitemdisplay://ecoresproductdetailsextended/+175+%5B2:1025828%5D" TargetMode="External"/><Relationship Id="rId40" Type="http://schemas.openxmlformats.org/officeDocument/2006/relationships/hyperlink" Target="menuitemdisplay://ecoresproductdetailsextended/+175+%5B2:1025837%5D" TargetMode="External"/><Relationship Id="rId45" Type="http://schemas.openxmlformats.org/officeDocument/2006/relationships/hyperlink" Target="menuitemdisplay://ecoresproductdetailsextended/+175+%5B2:1027664%5D" TargetMode="External"/><Relationship Id="rId53" Type="http://schemas.openxmlformats.org/officeDocument/2006/relationships/hyperlink" Target="menuitemdisplay://ecoresproductdetailsextended/+175+%5B2:1028017%5D" TargetMode="External"/><Relationship Id="rId58" Type="http://schemas.openxmlformats.org/officeDocument/2006/relationships/hyperlink" Target="menuitemdisplay://ecoresproductdetailsextended/+175+%5B2:B21028640%5D" TargetMode="External"/><Relationship Id="rId66" Type="http://schemas.openxmlformats.org/officeDocument/2006/relationships/hyperlink" Target="menuitemdisplay://ecoresproductdetailsextended/+175+%5B2:B21029838%5D" TargetMode="External"/><Relationship Id="rId74" Type="http://schemas.openxmlformats.org/officeDocument/2006/relationships/hyperlink" Target="menuitemdisplay://ecoresproductdetailsextended/+175+%5B2:B21029859%5D" TargetMode="External"/><Relationship Id="rId79" Type="http://schemas.openxmlformats.org/officeDocument/2006/relationships/hyperlink" Target="menuitemdisplay://ecoresproductdetailsextended/+175+%5B2:B21029961%5D" TargetMode="External"/><Relationship Id="rId5" Type="http://schemas.openxmlformats.org/officeDocument/2006/relationships/hyperlink" Target="menuitemdisplay://ecoresproductdetailsextended/+175+%5B2:1020441%5D" TargetMode="External"/><Relationship Id="rId61" Type="http://schemas.openxmlformats.org/officeDocument/2006/relationships/hyperlink" Target="menuitemdisplay://ecoresproductdetailsextended/+175+%5B2:B21029006%5D" TargetMode="External"/><Relationship Id="rId82" Type="http://schemas.openxmlformats.org/officeDocument/2006/relationships/printerSettings" Target="../printerSettings/printerSettings1.bin"/><Relationship Id="rId10" Type="http://schemas.openxmlformats.org/officeDocument/2006/relationships/hyperlink" Target="menuitemdisplay://ecoresproductdetailsextended/+175+%5B2:1020668%5D" TargetMode="External"/><Relationship Id="rId19" Type="http://schemas.openxmlformats.org/officeDocument/2006/relationships/hyperlink" Target="menuitemdisplay://ecoresproductdetailsextended/+175+%5B2:1020864%5D" TargetMode="External"/><Relationship Id="rId31" Type="http://schemas.openxmlformats.org/officeDocument/2006/relationships/hyperlink" Target="menuitemdisplay://ecoresproductdetailsextended/+175+%5B2:1023279%5D" TargetMode="External"/><Relationship Id="rId44" Type="http://schemas.openxmlformats.org/officeDocument/2006/relationships/hyperlink" Target="menuitemdisplay://ecoresproductdetailsextended/+175+%5B2:1027662%5D" TargetMode="External"/><Relationship Id="rId52" Type="http://schemas.openxmlformats.org/officeDocument/2006/relationships/hyperlink" Target="menuitemdisplay://ecoresproductdetailsextended/+175+%5B2:1028015%5D" TargetMode="External"/><Relationship Id="rId60" Type="http://schemas.openxmlformats.org/officeDocument/2006/relationships/hyperlink" Target="menuitemdisplay://ecoresproductdetailsextended/+175+%5B2:B21029004%5D" TargetMode="External"/><Relationship Id="rId65" Type="http://schemas.openxmlformats.org/officeDocument/2006/relationships/hyperlink" Target="menuitemdisplay://ecoresproductdetailsextended/+175+%5B2:B21029836%5D" TargetMode="External"/><Relationship Id="rId73" Type="http://schemas.openxmlformats.org/officeDocument/2006/relationships/hyperlink" Target="menuitemdisplay://ecoresproductdetailsextended/+175+%5B2:B21029855%5D" TargetMode="External"/><Relationship Id="rId78" Type="http://schemas.openxmlformats.org/officeDocument/2006/relationships/hyperlink" Target="menuitemdisplay://ecoresproductdetailsextended/+175+%5B2:B21029978%5D" TargetMode="External"/><Relationship Id="rId81" Type="http://schemas.openxmlformats.org/officeDocument/2006/relationships/hyperlink" Target="menuitemdisplay://ecoresproductdetailsextended/+175+%5B2:1024444%5D" TargetMode="External"/><Relationship Id="rId4" Type="http://schemas.openxmlformats.org/officeDocument/2006/relationships/hyperlink" Target="menuitemdisplay://ecoresproductdetailsextended/+175+%5B2:1019812%5D" TargetMode="External"/><Relationship Id="rId9" Type="http://schemas.openxmlformats.org/officeDocument/2006/relationships/hyperlink" Target="menuitemdisplay://ecoresproductdetailsextended/+175+%5B2:1020666%5D" TargetMode="External"/><Relationship Id="rId14" Type="http://schemas.openxmlformats.org/officeDocument/2006/relationships/hyperlink" Target="menuitemdisplay://ecoresproductdetailsextended/+175+%5B2:1020807%5D" TargetMode="External"/><Relationship Id="rId22" Type="http://schemas.openxmlformats.org/officeDocument/2006/relationships/hyperlink" Target="menuitemdisplay://ecoresproductdetailsextended/+175+%5B2:1020937%5D" TargetMode="External"/><Relationship Id="rId27" Type="http://schemas.openxmlformats.org/officeDocument/2006/relationships/hyperlink" Target="menuitemdisplay://ecoresproductdetailsextended/+175+%5B2:1023271%5D" TargetMode="External"/><Relationship Id="rId30" Type="http://schemas.openxmlformats.org/officeDocument/2006/relationships/hyperlink" Target="menuitemdisplay://ecoresproductdetailsextended/+175+%5B2:1023277%5D" TargetMode="External"/><Relationship Id="rId35" Type="http://schemas.openxmlformats.org/officeDocument/2006/relationships/hyperlink" Target="menuitemdisplay://ecoresproductdetailsextended/+175+%5B2:1023329%5D" TargetMode="External"/><Relationship Id="rId43" Type="http://schemas.openxmlformats.org/officeDocument/2006/relationships/hyperlink" Target="menuitemdisplay://ecoresproductdetailsextended/+175+%5B2:1027660%5D" TargetMode="External"/><Relationship Id="rId48" Type="http://schemas.openxmlformats.org/officeDocument/2006/relationships/hyperlink" Target="menuitemdisplay://ecoresproductdetailsextended/+175+%5B2:1027670%5D" TargetMode="External"/><Relationship Id="rId56" Type="http://schemas.openxmlformats.org/officeDocument/2006/relationships/hyperlink" Target="menuitemdisplay://ecoresproductdetailsextended/+175+%5B2:B21028636%5D" TargetMode="External"/><Relationship Id="rId64" Type="http://schemas.openxmlformats.org/officeDocument/2006/relationships/hyperlink" Target="menuitemdisplay://ecoresproductdetailsextended/+175+%5B2:B21029834%5D" TargetMode="External"/><Relationship Id="rId69" Type="http://schemas.openxmlformats.org/officeDocument/2006/relationships/hyperlink" Target="menuitemdisplay://ecoresproductdetailsextended/+175+%5B2:B21029847%5D" TargetMode="External"/><Relationship Id="rId77" Type="http://schemas.openxmlformats.org/officeDocument/2006/relationships/hyperlink" Target="menuitemdisplay://ecoresproductdetailsextended/+175+%5B2:B21029975%5D" TargetMode="External"/><Relationship Id="rId8" Type="http://schemas.openxmlformats.org/officeDocument/2006/relationships/hyperlink" Target="menuitemdisplay://ecoresproductdetailsextended/+175+%5B2:1020614%5D" TargetMode="External"/><Relationship Id="rId51" Type="http://schemas.openxmlformats.org/officeDocument/2006/relationships/hyperlink" Target="menuitemdisplay://ecoresproductdetailsextended/+175+%5B2:1028013%5D" TargetMode="External"/><Relationship Id="rId72" Type="http://schemas.openxmlformats.org/officeDocument/2006/relationships/hyperlink" Target="menuitemdisplay://ecoresproductdetailsextended/+175+%5B2:B21029853%5D" TargetMode="External"/><Relationship Id="rId80" Type="http://schemas.openxmlformats.org/officeDocument/2006/relationships/hyperlink" Target="menuitemdisplay://ecoresproductdetailsextended/+175+%5B2:B21029964%5D" TargetMode="External"/><Relationship Id="rId3" Type="http://schemas.openxmlformats.org/officeDocument/2006/relationships/hyperlink" Target="menuitemdisplay://ecoresproductdetailsextended/+175+%5B2:1019805%5D" TargetMode="External"/><Relationship Id="rId12" Type="http://schemas.openxmlformats.org/officeDocument/2006/relationships/hyperlink" Target="menuitemdisplay://ecoresproductdetailsextended/+175+%5B2:1020672%5D" TargetMode="External"/><Relationship Id="rId17" Type="http://schemas.openxmlformats.org/officeDocument/2006/relationships/hyperlink" Target="menuitemdisplay://ecoresproductdetailsextended/+175+%5B2:1020860%5D" TargetMode="External"/><Relationship Id="rId25" Type="http://schemas.openxmlformats.org/officeDocument/2006/relationships/hyperlink" Target="menuitemdisplay://ecoresproductdetailsextended/+175+%5B2:1020949%5D" TargetMode="External"/><Relationship Id="rId33" Type="http://schemas.openxmlformats.org/officeDocument/2006/relationships/hyperlink" Target="menuitemdisplay://ecoresproductdetailsextended/+175+%5B2:1023283%5D" TargetMode="External"/><Relationship Id="rId38" Type="http://schemas.openxmlformats.org/officeDocument/2006/relationships/hyperlink" Target="menuitemdisplay://ecoresproductdetailsextended/+175+%5B2:1025833%5D" TargetMode="External"/><Relationship Id="rId46" Type="http://schemas.openxmlformats.org/officeDocument/2006/relationships/hyperlink" Target="menuitemdisplay://ecoresproductdetailsextended/+175+%5B2:1027666%5D" TargetMode="External"/><Relationship Id="rId59" Type="http://schemas.openxmlformats.org/officeDocument/2006/relationships/hyperlink" Target="menuitemdisplay://ecoresproductdetailsextended/+175+%5B2:B21028642%5D" TargetMode="External"/><Relationship Id="rId67" Type="http://schemas.openxmlformats.org/officeDocument/2006/relationships/hyperlink" Target="menuitemdisplay://ecoresproductdetailsextended/+175+%5B2:B21029840%5D" TargetMode="External"/><Relationship Id="rId20" Type="http://schemas.openxmlformats.org/officeDocument/2006/relationships/hyperlink" Target="menuitemdisplay://ecoresproductdetailsextended/+175+%5B2:1020923%5D" TargetMode="External"/><Relationship Id="rId41" Type="http://schemas.openxmlformats.org/officeDocument/2006/relationships/hyperlink" Target="menuitemdisplay://ecoresproductdetailsextended/+175+%5B2:1027652%5D" TargetMode="External"/><Relationship Id="rId54" Type="http://schemas.openxmlformats.org/officeDocument/2006/relationships/hyperlink" Target="menuitemdisplay://ecoresproductdetailsextended/+175+%5B2:1028045%5D" TargetMode="External"/><Relationship Id="rId62" Type="http://schemas.openxmlformats.org/officeDocument/2006/relationships/hyperlink" Target="menuitemdisplay://ecoresproductdetailsextended/+175+%5B2:B21029008%5D" TargetMode="External"/><Relationship Id="rId70" Type="http://schemas.openxmlformats.org/officeDocument/2006/relationships/hyperlink" Target="menuitemdisplay://ecoresproductdetailsextended/+175+%5B2:B21029849%5D" TargetMode="External"/><Relationship Id="rId75" Type="http://schemas.openxmlformats.org/officeDocument/2006/relationships/hyperlink" Target="menuitemdisplay://ecoresproductdetailsextended/+175+%5B2:B21029958%5D" TargetMode="External"/><Relationship Id="rId83" Type="http://schemas.openxmlformats.org/officeDocument/2006/relationships/drawing" Target="../drawings/drawing1.xml"/><Relationship Id="rId1" Type="http://schemas.openxmlformats.org/officeDocument/2006/relationships/hyperlink" Target="menuitemdisplay://ecoresproductdetailsextended/+175+%5B2:1019795%5D" TargetMode="External"/><Relationship Id="rId6" Type="http://schemas.openxmlformats.org/officeDocument/2006/relationships/hyperlink" Target="menuitemdisplay://ecoresproductdetailsextended/+175+%5B2:1020442%5D" TargetMode="External"/><Relationship Id="rId15" Type="http://schemas.openxmlformats.org/officeDocument/2006/relationships/hyperlink" Target="menuitemdisplay://ecoresproductdetailsextended/+175+%5B2:1020809%5D" TargetMode="External"/><Relationship Id="rId23" Type="http://schemas.openxmlformats.org/officeDocument/2006/relationships/hyperlink" Target="menuitemdisplay://ecoresproductdetailsextended/+175+%5B2:1020940%5D" TargetMode="External"/><Relationship Id="rId28" Type="http://schemas.openxmlformats.org/officeDocument/2006/relationships/hyperlink" Target="menuitemdisplay://ecoresproductdetailsextended/+175+%5B2:1023273%5D" TargetMode="External"/><Relationship Id="rId36" Type="http://schemas.openxmlformats.org/officeDocument/2006/relationships/hyperlink" Target="menuitemdisplay://ecoresproductdetailsextended/+175+%5B2:1025825%5D" TargetMode="External"/><Relationship Id="rId49" Type="http://schemas.openxmlformats.org/officeDocument/2006/relationships/hyperlink" Target="menuitemdisplay://ecoresproductdetailsextended/+175+%5B2:1027977%5D" TargetMode="External"/><Relationship Id="rId57" Type="http://schemas.openxmlformats.org/officeDocument/2006/relationships/hyperlink" Target="menuitemdisplay://ecoresproductdetailsextended/+175+%5B2:B21028638%5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8"/>
  <sheetViews>
    <sheetView showGridLines="0" tabSelected="1" zoomScaleNormal="100" workbookViewId="0">
      <pane xSplit="6" ySplit="5" topLeftCell="G6" activePane="bottomRight" state="frozen"/>
      <selection pane="topRight" activeCell="T1" sqref="T1"/>
      <selection pane="bottomLeft" activeCell="A6" sqref="A6"/>
      <selection pane="bottomRight" activeCell="S168" sqref="S168"/>
    </sheetView>
  </sheetViews>
  <sheetFormatPr defaultRowHeight="15" x14ac:dyDescent="0.25"/>
  <cols>
    <col min="1" max="1" width="14.7109375" customWidth="1"/>
    <col min="2" max="2" width="9.5703125" customWidth="1"/>
    <col min="3" max="3" width="4.140625" customWidth="1"/>
    <col min="4" max="4" width="1" customWidth="1"/>
    <col min="5" max="5" width="14.28515625" customWidth="1"/>
    <col min="6" max="6" width="15.28515625" customWidth="1"/>
    <col min="7" max="7" width="11.28515625" style="39" customWidth="1"/>
    <col min="8" max="8" width="11" style="9" customWidth="1"/>
    <col min="9" max="10" width="9.140625" style="9"/>
    <col min="11" max="11" width="11.28515625" style="9" bestFit="1" customWidth="1"/>
    <col min="12" max="12" width="7.7109375" style="9" customWidth="1"/>
    <col min="13" max="13" width="6.42578125" style="9" customWidth="1"/>
    <col min="14" max="14" width="9.140625" style="15"/>
    <col min="15" max="15" width="11.42578125" style="15" customWidth="1"/>
    <col min="16" max="17" width="9.140625" style="9"/>
  </cols>
  <sheetData>
    <row r="1" spans="1:15" ht="6.6" customHeight="1" x14ac:dyDescent="0.25"/>
    <row r="2" spans="1:15" ht="20.25" customHeight="1" x14ac:dyDescent="0.25">
      <c r="A2" s="104"/>
      <c r="B2" s="104"/>
      <c r="C2" s="104"/>
      <c r="D2" s="104"/>
      <c r="E2" s="104"/>
      <c r="F2" s="104"/>
      <c r="G2" s="102"/>
      <c r="H2" s="102"/>
      <c r="I2" s="102"/>
      <c r="J2" s="102"/>
      <c r="K2" s="102"/>
      <c r="L2" s="102"/>
      <c r="M2" s="102"/>
      <c r="N2" s="102"/>
      <c r="O2" s="25"/>
    </row>
    <row r="3" spans="1:15" ht="3.75" hidden="1" customHeight="1" x14ac:dyDescent="0.25">
      <c r="A3" s="104"/>
      <c r="B3" s="104"/>
      <c r="C3" s="104"/>
      <c r="D3" s="104"/>
      <c r="E3" s="104"/>
      <c r="F3" s="104"/>
      <c r="G3" s="102"/>
      <c r="H3" s="102"/>
      <c r="I3" s="102"/>
      <c r="J3" s="102"/>
      <c r="K3" s="102"/>
      <c r="L3" s="102"/>
      <c r="M3" s="102"/>
      <c r="N3" s="102"/>
      <c r="O3" s="25"/>
    </row>
    <row r="4" spans="1:15" ht="24.75" customHeight="1" thickBot="1" x14ac:dyDescent="0.3">
      <c r="A4" s="104"/>
      <c r="B4" s="104"/>
      <c r="C4" s="104"/>
      <c r="D4" s="104"/>
      <c r="E4" s="104"/>
      <c r="F4" s="104"/>
      <c r="G4" s="103"/>
      <c r="H4" s="103"/>
      <c r="I4" s="103"/>
      <c r="J4" s="103"/>
      <c r="K4" s="103"/>
      <c r="L4" s="103"/>
      <c r="M4" s="103"/>
      <c r="N4" s="103"/>
      <c r="O4" s="25"/>
    </row>
    <row r="5" spans="1:15" ht="63" customHeight="1" thickTop="1" thickBot="1" x14ac:dyDescent="0.3">
      <c r="A5" s="105" t="s">
        <v>0</v>
      </c>
      <c r="B5" s="106"/>
      <c r="C5" s="107" t="s">
        <v>1</v>
      </c>
      <c r="D5" s="108"/>
      <c r="E5" s="109"/>
      <c r="F5" s="1" t="s">
        <v>0</v>
      </c>
      <c r="G5" s="40" t="s">
        <v>66</v>
      </c>
      <c r="H5" s="14" t="s">
        <v>2</v>
      </c>
      <c r="I5" s="14" t="s">
        <v>3</v>
      </c>
      <c r="J5" s="14" t="s">
        <v>4</v>
      </c>
      <c r="K5" s="14" t="s">
        <v>5</v>
      </c>
      <c r="L5" s="14" t="s">
        <v>6</v>
      </c>
      <c r="M5" s="13" t="s">
        <v>7</v>
      </c>
      <c r="N5" s="16" t="s">
        <v>61</v>
      </c>
      <c r="O5" s="32"/>
    </row>
    <row r="6" spans="1:15" ht="42.6" customHeight="1" thickTop="1" x14ac:dyDescent="0.25">
      <c r="A6" s="56"/>
      <c r="B6" s="57"/>
      <c r="C6" s="60">
        <v>1019795</v>
      </c>
      <c r="D6" s="61"/>
      <c r="E6" s="62"/>
      <c r="F6" s="69" t="s">
        <v>8</v>
      </c>
      <c r="G6" s="41"/>
      <c r="H6" s="10"/>
      <c r="I6" s="10"/>
      <c r="J6" s="10"/>
      <c r="K6" s="10"/>
      <c r="L6" s="10"/>
      <c r="M6" s="10"/>
      <c r="N6" s="29"/>
      <c r="O6" s="34"/>
    </row>
    <row r="7" spans="1:15" ht="42.6" customHeight="1" x14ac:dyDescent="0.25">
      <c r="A7" s="58"/>
      <c r="B7" s="59"/>
      <c r="C7" s="63"/>
      <c r="D7" s="64"/>
      <c r="E7" s="65"/>
      <c r="F7" s="70"/>
      <c r="G7" s="41">
        <v>1026</v>
      </c>
      <c r="I7" s="10">
        <v>3</v>
      </c>
      <c r="J7" s="10">
        <v>3</v>
      </c>
      <c r="K7" s="10">
        <v>3</v>
      </c>
      <c r="L7" s="10">
        <v>4</v>
      </c>
      <c r="M7" s="33">
        <v>1</v>
      </c>
      <c r="N7" s="31">
        <v>14</v>
      </c>
      <c r="O7" s="35">
        <f ca="1">+O7:O7:O208</f>
        <v>0</v>
      </c>
    </row>
    <row r="8" spans="1:15" ht="42.6" customHeight="1" x14ac:dyDescent="0.25">
      <c r="A8" s="54"/>
      <c r="B8" s="55"/>
      <c r="C8" s="66"/>
      <c r="D8" s="67"/>
      <c r="E8" s="68"/>
      <c r="F8" s="71"/>
      <c r="G8" s="41"/>
      <c r="H8" s="10">
        <v>0</v>
      </c>
      <c r="I8" s="10">
        <v>0</v>
      </c>
      <c r="J8" s="24">
        <v>1</v>
      </c>
      <c r="K8" s="24">
        <v>0</v>
      </c>
      <c r="L8" s="24">
        <v>0</v>
      </c>
      <c r="M8" s="24">
        <v>0</v>
      </c>
      <c r="N8" s="27">
        <v>1</v>
      </c>
      <c r="O8" s="36">
        <v>15</v>
      </c>
    </row>
    <row r="9" spans="1:15" ht="42.6" customHeight="1" x14ac:dyDescent="0.25">
      <c r="A9" s="56"/>
      <c r="B9" s="57"/>
      <c r="C9" s="60">
        <v>1019802</v>
      </c>
      <c r="D9" s="61"/>
      <c r="E9" s="62"/>
      <c r="F9" s="69" t="s">
        <v>9</v>
      </c>
      <c r="G9" s="41"/>
      <c r="H9" s="10"/>
      <c r="I9" s="10"/>
      <c r="J9" s="10"/>
      <c r="K9" s="10"/>
      <c r="L9" s="10"/>
      <c r="M9" s="10"/>
      <c r="N9" s="26"/>
      <c r="O9" s="36"/>
    </row>
    <row r="10" spans="1:15" ht="42.6" customHeight="1" x14ac:dyDescent="0.25">
      <c r="A10" s="58"/>
      <c r="B10" s="59"/>
      <c r="C10" s="63"/>
      <c r="D10" s="64"/>
      <c r="E10" s="65"/>
      <c r="F10" s="70"/>
      <c r="G10" s="41">
        <v>1026</v>
      </c>
      <c r="H10" s="10">
        <v>0</v>
      </c>
      <c r="I10" s="10">
        <v>4</v>
      </c>
      <c r="J10" s="10">
        <v>10</v>
      </c>
      <c r="K10" s="10">
        <v>8</v>
      </c>
      <c r="L10" s="10">
        <v>8</v>
      </c>
      <c r="M10" s="10">
        <v>1</v>
      </c>
      <c r="N10" s="26">
        <v>31</v>
      </c>
      <c r="O10" s="36"/>
    </row>
    <row r="11" spans="1:15" ht="42.6" customHeight="1" x14ac:dyDescent="0.25">
      <c r="A11" s="54"/>
      <c r="B11" s="55"/>
      <c r="C11" s="66"/>
      <c r="D11" s="67"/>
      <c r="E11" s="68"/>
      <c r="F11" s="71"/>
      <c r="G11" s="41"/>
      <c r="H11" s="10">
        <v>0</v>
      </c>
      <c r="I11" s="10">
        <v>0</v>
      </c>
      <c r="J11" s="10">
        <v>1</v>
      </c>
      <c r="K11" s="10">
        <v>1</v>
      </c>
      <c r="L11" s="10">
        <v>0</v>
      </c>
      <c r="M11" s="10">
        <v>0</v>
      </c>
      <c r="N11" s="26">
        <v>2</v>
      </c>
      <c r="O11" s="36">
        <v>33</v>
      </c>
    </row>
    <row r="12" spans="1:15" ht="42.6" customHeight="1" x14ac:dyDescent="0.25">
      <c r="A12" s="56"/>
      <c r="B12" s="57"/>
      <c r="C12" s="60">
        <v>1019805</v>
      </c>
      <c r="D12" s="61"/>
      <c r="E12" s="62"/>
      <c r="F12" s="69" t="s">
        <v>10</v>
      </c>
      <c r="G12" s="41"/>
      <c r="H12" s="10"/>
      <c r="I12" s="10"/>
      <c r="J12" s="10"/>
      <c r="K12" s="10"/>
      <c r="L12" s="10"/>
      <c r="M12" s="10"/>
      <c r="N12" s="26"/>
      <c r="O12" s="36"/>
    </row>
    <row r="13" spans="1:15" ht="42.6" customHeight="1" x14ac:dyDescent="0.25">
      <c r="A13" s="58"/>
      <c r="B13" s="59"/>
      <c r="C13" s="63"/>
      <c r="D13" s="64"/>
      <c r="E13" s="65"/>
      <c r="F13" s="70"/>
      <c r="G13" s="41">
        <v>1026</v>
      </c>
      <c r="H13" s="10">
        <v>0</v>
      </c>
      <c r="I13" s="10">
        <v>4</v>
      </c>
      <c r="J13" s="10">
        <v>7</v>
      </c>
      <c r="K13" s="10">
        <v>5</v>
      </c>
      <c r="L13" s="10">
        <v>6</v>
      </c>
      <c r="M13" s="10">
        <v>1</v>
      </c>
      <c r="N13" s="26">
        <v>23</v>
      </c>
      <c r="O13" s="36"/>
    </row>
    <row r="14" spans="1:15" ht="42.6" customHeight="1" x14ac:dyDescent="0.25">
      <c r="A14" s="54"/>
      <c r="B14" s="55"/>
      <c r="C14" s="66"/>
      <c r="D14" s="67"/>
      <c r="E14" s="68"/>
      <c r="F14" s="71"/>
      <c r="G14" s="41"/>
      <c r="H14" s="10">
        <v>0</v>
      </c>
      <c r="I14" s="10">
        <v>0</v>
      </c>
      <c r="J14" s="24">
        <v>7</v>
      </c>
      <c r="K14" s="24">
        <v>4</v>
      </c>
      <c r="L14" s="24">
        <v>0</v>
      </c>
      <c r="M14" s="24">
        <v>0</v>
      </c>
      <c r="N14" s="27">
        <v>11</v>
      </c>
      <c r="O14" s="27">
        <v>34</v>
      </c>
    </row>
    <row r="15" spans="1:15" ht="42.6" customHeight="1" x14ac:dyDescent="0.25">
      <c r="A15" s="56"/>
      <c r="B15" s="57"/>
      <c r="C15" s="60">
        <v>1019812</v>
      </c>
      <c r="D15" s="61"/>
      <c r="E15" s="62"/>
      <c r="F15" s="69" t="s">
        <v>11</v>
      </c>
      <c r="G15" s="41"/>
      <c r="H15" s="10"/>
      <c r="I15" s="10"/>
      <c r="J15" s="10"/>
      <c r="K15" s="10"/>
      <c r="L15" s="10"/>
      <c r="M15" s="10"/>
      <c r="N15" s="26"/>
      <c r="O15" s="36"/>
    </row>
    <row r="16" spans="1:15" ht="42.6" customHeight="1" x14ac:dyDescent="0.25">
      <c r="A16" s="58"/>
      <c r="B16" s="59"/>
      <c r="C16" s="63"/>
      <c r="D16" s="64"/>
      <c r="E16" s="65"/>
      <c r="F16" s="70"/>
      <c r="G16" s="41">
        <v>1026</v>
      </c>
      <c r="H16" s="10">
        <v>0</v>
      </c>
      <c r="I16" s="10">
        <v>2</v>
      </c>
      <c r="J16" s="10">
        <v>2</v>
      </c>
      <c r="K16" s="10">
        <v>2</v>
      </c>
      <c r="L16" s="10">
        <v>2</v>
      </c>
      <c r="M16" s="10">
        <v>0</v>
      </c>
      <c r="N16" s="26">
        <v>8</v>
      </c>
      <c r="O16" s="36"/>
    </row>
    <row r="17" spans="1:15" ht="42.6" customHeight="1" x14ac:dyDescent="0.25">
      <c r="A17" s="54"/>
      <c r="B17" s="55"/>
      <c r="C17" s="66"/>
      <c r="D17" s="67"/>
      <c r="E17" s="68"/>
      <c r="F17" s="71"/>
      <c r="G17" s="41"/>
      <c r="H17" s="10">
        <v>0</v>
      </c>
      <c r="I17" s="10">
        <v>0</v>
      </c>
      <c r="J17" s="24">
        <v>4</v>
      </c>
      <c r="K17" s="24">
        <v>1</v>
      </c>
      <c r="L17" s="24">
        <v>0</v>
      </c>
      <c r="M17" s="24">
        <v>1</v>
      </c>
      <c r="N17" s="27">
        <v>6</v>
      </c>
      <c r="O17" s="27">
        <v>14</v>
      </c>
    </row>
    <row r="18" spans="1:15" ht="409.6" hidden="1" customHeight="1" x14ac:dyDescent="0.3">
      <c r="A18" s="54"/>
      <c r="B18" s="55"/>
      <c r="C18" s="2"/>
      <c r="D18" s="2"/>
      <c r="E18" s="2"/>
      <c r="G18" s="41"/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26" t="e">
        <v>#REF!</v>
      </c>
      <c r="O18" s="36"/>
    </row>
    <row r="19" spans="1:15" ht="42.6" customHeight="1" x14ac:dyDescent="0.25">
      <c r="A19" s="56"/>
      <c r="B19" s="57"/>
      <c r="C19" s="60">
        <v>1020441</v>
      </c>
      <c r="D19" s="61"/>
      <c r="E19" s="62"/>
      <c r="F19" s="69" t="s">
        <v>12</v>
      </c>
      <c r="G19" s="41"/>
      <c r="H19" s="10"/>
      <c r="I19" s="10"/>
      <c r="J19" s="10"/>
      <c r="K19" s="10"/>
      <c r="L19" s="10"/>
      <c r="M19" s="10"/>
      <c r="N19" s="26"/>
      <c r="O19" s="36"/>
    </row>
    <row r="20" spans="1:15" ht="42.6" customHeight="1" x14ac:dyDescent="0.25">
      <c r="A20" s="58"/>
      <c r="B20" s="59"/>
      <c r="C20" s="63"/>
      <c r="D20" s="64"/>
      <c r="E20" s="65"/>
      <c r="F20" s="70"/>
      <c r="G20" s="41">
        <v>1026</v>
      </c>
      <c r="H20" s="10">
        <v>0</v>
      </c>
      <c r="I20" s="10">
        <v>2</v>
      </c>
      <c r="J20" s="10">
        <v>4</v>
      </c>
      <c r="K20" s="10">
        <v>4</v>
      </c>
      <c r="L20" s="10">
        <v>4</v>
      </c>
      <c r="M20" s="10">
        <v>1</v>
      </c>
      <c r="N20" s="26">
        <v>15</v>
      </c>
      <c r="O20" s="36"/>
    </row>
    <row r="21" spans="1:15" ht="42.6" customHeight="1" x14ac:dyDescent="0.25">
      <c r="A21" s="54"/>
      <c r="B21" s="55"/>
      <c r="C21" s="66"/>
      <c r="D21" s="67"/>
      <c r="E21" s="68"/>
      <c r="F21" s="71"/>
      <c r="G21" s="41"/>
      <c r="H21" s="10">
        <v>0</v>
      </c>
      <c r="I21" s="24">
        <v>63</v>
      </c>
      <c r="J21" s="24">
        <v>127</v>
      </c>
      <c r="K21" s="24">
        <v>101</v>
      </c>
      <c r="L21" s="24">
        <v>165</v>
      </c>
      <c r="M21" s="24">
        <v>87</v>
      </c>
      <c r="N21" s="27">
        <v>543</v>
      </c>
      <c r="O21" s="27">
        <v>558</v>
      </c>
    </row>
    <row r="22" spans="1:15" ht="42.6" customHeight="1" x14ac:dyDescent="0.25">
      <c r="A22" s="56"/>
      <c r="B22" s="57"/>
      <c r="C22" s="60">
        <v>1020442</v>
      </c>
      <c r="D22" s="61"/>
      <c r="E22" s="62"/>
      <c r="F22" s="69" t="s">
        <v>12</v>
      </c>
      <c r="G22" s="41"/>
      <c r="H22" s="10"/>
      <c r="I22" s="10"/>
      <c r="J22" s="10"/>
      <c r="K22" s="10"/>
      <c r="L22" s="10"/>
      <c r="M22" s="10"/>
      <c r="N22" s="26"/>
      <c r="O22" s="36"/>
    </row>
    <row r="23" spans="1:15" ht="42.6" customHeight="1" x14ac:dyDescent="0.25">
      <c r="A23" s="58"/>
      <c r="B23" s="59"/>
      <c r="C23" s="63"/>
      <c r="D23" s="64"/>
      <c r="E23" s="65"/>
      <c r="F23" s="70"/>
      <c r="G23" s="41">
        <v>1026</v>
      </c>
      <c r="H23" s="10">
        <v>0</v>
      </c>
      <c r="I23" s="10">
        <v>0</v>
      </c>
      <c r="J23" s="10">
        <v>0</v>
      </c>
      <c r="K23" s="10">
        <v>1</v>
      </c>
      <c r="L23" s="10">
        <v>5</v>
      </c>
      <c r="M23" s="10">
        <v>3</v>
      </c>
      <c r="N23" s="26">
        <v>9</v>
      </c>
      <c r="O23" s="36"/>
    </row>
    <row r="24" spans="1:15" ht="42.6" customHeight="1" x14ac:dyDescent="0.25">
      <c r="A24" s="54"/>
      <c r="B24" s="55"/>
      <c r="C24" s="66"/>
      <c r="D24" s="67"/>
      <c r="E24" s="68"/>
      <c r="F24" s="71"/>
      <c r="G24" s="41"/>
      <c r="H24" s="10">
        <v>0</v>
      </c>
      <c r="I24" s="10">
        <v>3</v>
      </c>
      <c r="J24" s="10">
        <v>7</v>
      </c>
      <c r="K24" s="10">
        <v>0</v>
      </c>
      <c r="L24" s="10">
        <v>48</v>
      </c>
      <c r="M24" s="10">
        <v>38</v>
      </c>
      <c r="N24" s="26">
        <v>96</v>
      </c>
      <c r="O24" s="36">
        <v>105</v>
      </c>
    </row>
    <row r="25" spans="1:15" ht="42.6" customHeight="1" x14ac:dyDescent="0.25">
      <c r="A25" s="56"/>
      <c r="B25" s="57"/>
      <c r="C25" s="60">
        <v>1020443</v>
      </c>
      <c r="D25" s="61"/>
      <c r="E25" s="62"/>
      <c r="F25" s="69" t="s">
        <v>12</v>
      </c>
      <c r="G25" s="41"/>
      <c r="H25" s="10"/>
      <c r="I25" s="10"/>
      <c r="J25" s="10"/>
      <c r="K25" s="10"/>
      <c r="L25" s="10"/>
      <c r="M25" s="10"/>
      <c r="N25" s="26"/>
      <c r="O25" s="36"/>
    </row>
    <row r="26" spans="1:15" ht="42.6" customHeight="1" x14ac:dyDescent="0.25">
      <c r="A26" s="58"/>
      <c r="B26" s="59"/>
      <c r="C26" s="63"/>
      <c r="D26" s="64"/>
      <c r="E26" s="65"/>
      <c r="F26" s="70"/>
      <c r="G26" s="41">
        <v>1026</v>
      </c>
      <c r="H26" s="10">
        <v>0</v>
      </c>
      <c r="I26" s="10">
        <v>0</v>
      </c>
      <c r="J26" s="10">
        <v>2</v>
      </c>
      <c r="K26" s="10">
        <v>4</v>
      </c>
      <c r="L26" s="10">
        <v>5</v>
      </c>
      <c r="M26" s="10">
        <v>2</v>
      </c>
      <c r="N26" s="26">
        <v>13</v>
      </c>
      <c r="O26" s="36"/>
    </row>
    <row r="27" spans="1:15" ht="42.6" customHeight="1" x14ac:dyDescent="0.25">
      <c r="A27" s="54"/>
      <c r="B27" s="55"/>
      <c r="C27" s="66"/>
      <c r="D27" s="67"/>
      <c r="E27" s="68"/>
      <c r="F27" s="71"/>
      <c r="G27" s="41"/>
      <c r="H27" s="10">
        <v>0</v>
      </c>
      <c r="I27" s="24">
        <v>15</v>
      </c>
      <c r="J27" s="24">
        <v>42</v>
      </c>
      <c r="K27" s="24">
        <v>26</v>
      </c>
      <c r="L27" s="24">
        <v>42</v>
      </c>
      <c r="M27" s="24">
        <v>12</v>
      </c>
      <c r="N27" s="27">
        <v>137</v>
      </c>
      <c r="O27" s="27">
        <v>150</v>
      </c>
    </row>
    <row r="28" spans="1:15" ht="42.6" customHeight="1" x14ac:dyDescent="0.25">
      <c r="A28" s="56"/>
      <c r="B28" s="57"/>
      <c r="C28" s="60">
        <v>1020614</v>
      </c>
      <c r="D28" s="61"/>
      <c r="E28" s="62"/>
      <c r="F28" s="69" t="s">
        <v>13</v>
      </c>
      <c r="G28" s="41"/>
      <c r="H28" s="10"/>
      <c r="I28" s="10"/>
      <c r="J28" s="10"/>
      <c r="K28" s="10"/>
      <c r="L28" s="10"/>
      <c r="M28" s="10"/>
      <c r="N28" s="26"/>
      <c r="O28" s="36"/>
    </row>
    <row r="29" spans="1:15" ht="42.6" customHeight="1" x14ac:dyDescent="0.25">
      <c r="A29" s="58"/>
      <c r="B29" s="59"/>
      <c r="C29" s="63"/>
      <c r="D29" s="64"/>
      <c r="E29" s="65"/>
      <c r="F29" s="70"/>
      <c r="G29" s="41">
        <v>1026</v>
      </c>
      <c r="H29" s="10">
        <v>0</v>
      </c>
      <c r="I29" s="10">
        <v>4</v>
      </c>
      <c r="J29" s="10">
        <v>11</v>
      </c>
      <c r="K29" s="10">
        <v>10</v>
      </c>
      <c r="L29" s="10">
        <v>8</v>
      </c>
      <c r="M29" s="10">
        <v>4</v>
      </c>
      <c r="N29" s="26">
        <v>37</v>
      </c>
      <c r="O29" s="36">
        <v>37</v>
      </c>
    </row>
    <row r="30" spans="1:15" ht="42.6" customHeight="1" x14ac:dyDescent="0.25">
      <c r="A30" s="54"/>
      <c r="B30" s="55"/>
      <c r="C30" s="66"/>
      <c r="D30" s="67"/>
      <c r="E30" s="68"/>
      <c r="F30" s="71"/>
      <c r="G30" s="41"/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26">
        <v>0</v>
      </c>
      <c r="O30" s="36"/>
    </row>
    <row r="31" spans="1:15" ht="42.6" customHeight="1" x14ac:dyDescent="0.25">
      <c r="A31" s="56"/>
      <c r="B31" s="57"/>
      <c r="C31" s="60">
        <v>1020666</v>
      </c>
      <c r="D31" s="61"/>
      <c r="E31" s="62"/>
      <c r="F31" s="69" t="s">
        <v>13</v>
      </c>
      <c r="G31" s="41"/>
      <c r="H31" s="10"/>
      <c r="I31" s="10"/>
      <c r="J31" s="10"/>
      <c r="K31" s="10"/>
      <c r="L31" s="10"/>
      <c r="M31" s="10"/>
      <c r="N31" s="26"/>
      <c r="O31" s="36"/>
    </row>
    <row r="32" spans="1:15" ht="42.6" customHeight="1" x14ac:dyDescent="0.25">
      <c r="A32" s="58"/>
      <c r="B32" s="59"/>
      <c r="C32" s="63"/>
      <c r="D32" s="64"/>
      <c r="E32" s="65"/>
      <c r="F32" s="70"/>
      <c r="G32" s="41">
        <v>1026</v>
      </c>
      <c r="H32" s="10">
        <v>0</v>
      </c>
      <c r="I32" s="10">
        <v>1</v>
      </c>
      <c r="J32" s="10">
        <v>8</v>
      </c>
      <c r="K32" s="10">
        <v>3</v>
      </c>
      <c r="L32" s="10">
        <v>14</v>
      </c>
      <c r="M32" s="10">
        <v>7</v>
      </c>
      <c r="N32" s="26">
        <v>33</v>
      </c>
      <c r="O32" s="36">
        <v>33</v>
      </c>
    </row>
    <row r="33" spans="1:15" ht="42.6" customHeight="1" x14ac:dyDescent="0.25">
      <c r="A33" s="54"/>
      <c r="B33" s="55"/>
      <c r="C33" s="66"/>
      <c r="D33" s="67"/>
      <c r="E33" s="68"/>
      <c r="F33" s="71"/>
      <c r="G33" s="41"/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26">
        <v>0</v>
      </c>
      <c r="O33" s="36"/>
    </row>
    <row r="34" spans="1:15" ht="42.6" customHeight="1" x14ac:dyDescent="0.25">
      <c r="A34" s="56"/>
      <c r="B34" s="57"/>
      <c r="C34" s="60">
        <v>1020668</v>
      </c>
      <c r="D34" s="61"/>
      <c r="E34" s="62"/>
      <c r="F34" s="69" t="s">
        <v>13</v>
      </c>
      <c r="G34" s="41"/>
      <c r="H34" s="10"/>
      <c r="I34" s="10"/>
      <c r="J34" s="10"/>
      <c r="K34" s="10"/>
      <c r="L34" s="10"/>
      <c r="M34" s="10"/>
      <c r="N34" s="26"/>
      <c r="O34" s="36"/>
    </row>
    <row r="35" spans="1:15" ht="42.6" customHeight="1" x14ac:dyDescent="0.25">
      <c r="A35" s="58"/>
      <c r="B35" s="59"/>
      <c r="C35" s="63"/>
      <c r="D35" s="64"/>
      <c r="E35" s="65"/>
      <c r="F35" s="70"/>
      <c r="G35" s="41">
        <v>1026</v>
      </c>
      <c r="H35" s="10">
        <v>0</v>
      </c>
      <c r="I35" s="10">
        <v>4</v>
      </c>
      <c r="J35" s="10">
        <v>14</v>
      </c>
      <c r="K35" s="10">
        <v>20</v>
      </c>
      <c r="L35" s="10">
        <v>16</v>
      </c>
      <c r="M35" s="10">
        <v>6</v>
      </c>
      <c r="N35" s="26">
        <v>60</v>
      </c>
      <c r="O35" s="36"/>
    </row>
    <row r="36" spans="1:15" ht="42.6" customHeight="1" x14ac:dyDescent="0.25">
      <c r="A36" s="58"/>
      <c r="B36" s="59"/>
      <c r="C36" s="66"/>
      <c r="D36" s="67"/>
      <c r="E36" s="68"/>
      <c r="F36" s="71"/>
      <c r="G36" s="41"/>
      <c r="H36" s="10">
        <v>0</v>
      </c>
      <c r="I36" s="24">
        <v>9</v>
      </c>
      <c r="J36" s="24">
        <v>15</v>
      </c>
      <c r="K36" s="24">
        <v>7</v>
      </c>
      <c r="L36" s="24">
        <v>16</v>
      </c>
      <c r="M36" s="24">
        <v>3</v>
      </c>
      <c r="N36" s="27">
        <v>50</v>
      </c>
      <c r="O36" s="27">
        <v>110</v>
      </c>
    </row>
    <row r="37" spans="1:15" ht="409.6" hidden="1" customHeight="1" x14ac:dyDescent="0.3">
      <c r="A37" s="54"/>
      <c r="B37" s="55"/>
      <c r="C37" s="2"/>
      <c r="D37" s="2"/>
      <c r="E37" s="2"/>
      <c r="G37" s="41"/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26" t="e">
        <v>#REF!</v>
      </c>
      <c r="O37" s="36"/>
    </row>
    <row r="38" spans="1:15" ht="42.6" customHeight="1" x14ac:dyDescent="0.25">
      <c r="A38" s="56"/>
      <c r="B38" s="57"/>
      <c r="C38" s="60">
        <v>1020670</v>
      </c>
      <c r="D38" s="61"/>
      <c r="E38" s="62"/>
      <c r="F38" s="69" t="s">
        <v>13</v>
      </c>
      <c r="G38" s="41"/>
      <c r="H38" s="10"/>
      <c r="I38" s="10"/>
      <c r="J38" s="10"/>
      <c r="K38" s="10"/>
      <c r="L38" s="10"/>
      <c r="M38" s="10"/>
      <c r="N38" s="26"/>
      <c r="O38" s="36"/>
    </row>
    <row r="39" spans="1:15" ht="42.6" customHeight="1" x14ac:dyDescent="0.25">
      <c r="A39" s="58"/>
      <c r="B39" s="59"/>
      <c r="C39" s="63"/>
      <c r="D39" s="64"/>
      <c r="E39" s="65"/>
      <c r="F39" s="70"/>
      <c r="G39" s="41">
        <v>1026</v>
      </c>
      <c r="H39" s="10">
        <v>0</v>
      </c>
      <c r="I39" s="10">
        <v>4</v>
      </c>
      <c r="J39" s="10">
        <v>13</v>
      </c>
      <c r="K39" s="10">
        <v>16</v>
      </c>
      <c r="L39" s="10">
        <v>18</v>
      </c>
      <c r="M39" s="10">
        <v>6</v>
      </c>
      <c r="N39" s="26">
        <v>57</v>
      </c>
      <c r="O39" s="36"/>
    </row>
    <row r="40" spans="1:15" ht="42.6" customHeight="1" x14ac:dyDescent="0.25">
      <c r="A40" s="54"/>
      <c r="B40" s="55"/>
      <c r="C40" s="66"/>
      <c r="D40" s="67"/>
      <c r="E40" s="68"/>
      <c r="F40" s="71"/>
      <c r="G40" s="41"/>
      <c r="H40" s="10">
        <v>0</v>
      </c>
      <c r="I40" s="24">
        <v>6</v>
      </c>
      <c r="J40" s="24">
        <v>77</v>
      </c>
      <c r="K40" s="24">
        <v>10</v>
      </c>
      <c r="L40" s="24">
        <v>36</v>
      </c>
      <c r="M40" s="24">
        <v>1</v>
      </c>
      <c r="N40" s="27">
        <v>130</v>
      </c>
      <c r="O40" s="27">
        <v>187</v>
      </c>
    </row>
    <row r="41" spans="1:15" ht="42.6" customHeight="1" x14ac:dyDescent="0.25">
      <c r="A41" s="56"/>
      <c r="B41" s="57"/>
      <c r="C41" s="60">
        <v>1020672</v>
      </c>
      <c r="D41" s="61"/>
      <c r="E41" s="62"/>
      <c r="F41" s="69" t="s">
        <v>13</v>
      </c>
      <c r="G41" s="41"/>
      <c r="H41" s="10"/>
      <c r="I41" s="10"/>
      <c r="J41" s="10"/>
      <c r="K41" s="10"/>
      <c r="L41" s="10"/>
      <c r="M41" s="10"/>
      <c r="N41" s="26"/>
      <c r="O41" s="36"/>
    </row>
    <row r="42" spans="1:15" ht="42.6" customHeight="1" x14ac:dyDescent="0.25">
      <c r="A42" s="58"/>
      <c r="B42" s="59"/>
      <c r="C42" s="63"/>
      <c r="D42" s="64"/>
      <c r="E42" s="65"/>
      <c r="F42" s="70"/>
      <c r="G42" s="41">
        <v>1026</v>
      </c>
      <c r="H42" s="10"/>
      <c r="I42" s="10">
        <v>0</v>
      </c>
      <c r="J42" s="10">
        <v>2</v>
      </c>
      <c r="K42" s="10">
        <v>2</v>
      </c>
      <c r="L42" s="10">
        <v>6</v>
      </c>
      <c r="M42" s="10">
        <v>4</v>
      </c>
      <c r="N42" s="26">
        <v>14</v>
      </c>
      <c r="O42" s="36"/>
    </row>
    <row r="43" spans="1:15" ht="42.6" customHeight="1" x14ac:dyDescent="0.25">
      <c r="A43" s="54"/>
      <c r="B43" s="55"/>
      <c r="C43" s="66"/>
      <c r="D43" s="67"/>
      <c r="E43" s="68"/>
      <c r="F43" s="71"/>
      <c r="G43" s="41">
        <v>0</v>
      </c>
      <c r="H43" s="10">
        <v>0</v>
      </c>
      <c r="I43" s="10">
        <v>0</v>
      </c>
      <c r="J43" s="24">
        <v>2</v>
      </c>
      <c r="K43" s="24">
        <v>5</v>
      </c>
      <c r="L43" s="24">
        <v>2</v>
      </c>
      <c r="M43" s="24">
        <v>2</v>
      </c>
      <c r="N43" s="27">
        <v>11</v>
      </c>
      <c r="O43" s="27">
        <v>25</v>
      </c>
    </row>
    <row r="44" spans="1:15" ht="42.6" customHeight="1" x14ac:dyDescent="0.25">
      <c r="A44" s="56"/>
      <c r="B44" s="57"/>
      <c r="C44" s="60">
        <v>1020674</v>
      </c>
      <c r="D44" s="61"/>
      <c r="E44" s="62"/>
      <c r="F44" s="69" t="s">
        <v>13</v>
      </c>
      <c r="G44" s="41"/>
      <c r="H44" s="10"/>
      <c r="I44" s="10"/>
      <c r="J44" s="10"/>
      <c r="K44" s="10"/>
      <c r="L44" s="10"/>
      <c r="M44" s="10"/>
      <c r="N44" s="26"/>
      <c r="O44" s="36"/>
    </row>
    <row r="45" spans="1:15" ht="42.6" customHeight="1" x14ac:dyDescent="0.25">
      <c r="A45" s="58"/>
      <c r="B45" s="59"/>
      <c r="C45" s="63"/>
      <c r="D45" s="64"/>
      <c r="E45" s="65"/>
      <c r="F45" s="70"/>
      <c r="G45" s="41">
        <v>1026</v>
      </c>
      <c r="H45" s="10"/>
      <c r="I45" s="10">
        <v>9</v>
      </c>
      <c r="J45" s="10">
        <v>18</v>
      </c>
      <c r="K45" s="10">
        <v>15</v>
      </c>
      <c r="L45" s="10">
        <v>16</v>
      </c>
      <c r="M45" s="10">
        <v>13</v>
      </c>
      <c r="N45" s="26">
        <v>71</v>
      </c>
      <c r="O45" s="36"/>
    </row>
    <row r="46" spans="1:15" ht="42.6" customHeight="1" x14ac:dyDescent="0.25">
      <c r="A46" s="54"/>
      <c r="B46" s="55"/>
      <c r="C46" s="66"/>
      <c r="D46" s="67"/>
      <c r="E46" s="68"/>
      <c r="F46" s="71"/>
      <c r="G46" s="41">
        <v>0</v>
      </c>
      <c r="H46" s="10">
        <v>0</v>
      </c>
      <c r="I46" s="24">
        <v>7</v>
      </c>
      <c r="J46" s="24">
        <v>43</v>
      </c>
      <c r="K46" s="24">
        <v>67</v>
      </c>
      <c r="L46" s="24">
        <v>64</v>
      </c>
      <c r="M46" s="24">
        <v>30</v>
      </c>
      <c r="N46" s="27">
        <v>211</v>
      </c>
      <c r="O46" s="27">
        <v>282</v>
      </c>
    </row>
    <row r="47" spans="1:15" ht="42.6" customHeight="1" x14ac:dyDescent="0.25">
      <c r="A47" s="56"/>
      <c r="B47" s="57"/>
      <c r="C47" s="60">
        <v>1020807</v>
      </c>
      <c r="D47" s="61"/>
      <c r="E47" s="62"/>
      <c r="F47" s="69" t="s">
        <v>12</v>
      </c>
      <c r="G47" s="41"/>
      <c r="H47" s="10"/>
      <c r="I47" s="10"/>
      <c r="J47" s="10"/>
      <c r="K47" s="10"/>
      <c r="L47" s="10"/>
      <c r="M47" s="10"/>
      <c r="N47" s="26"/>
      <c r="O47" s="36"/>
    </row>
    <row r="48" spans="1:15" ht="42.6" customHeight="1" x14ac:dyDescent="0.25">
      <c r="A48" s="58"/>
      <c r="B48" s="59"/>
      <c r="C48" s="63"/>
      <c r="D48" s="64"/>
      <c r="E48" s="65"/>
      <c r="F48" s="70"/>
      <c r="G48" s="41">
        <v>1026</v>
      </c>
      <c r="H48" s="10"/>
      <c r="I48" s="10">
        <v>7</v>
      </c>
      <c r="J48" s="10">
        <v>5</v>
      </c>
      <c r="K48" s="10">
        <v>6</v>
      </c>
      <c r="L48" s="10">
        <v>9</v>
      </c>
      <c r="M48" s="10">
        <v>4</v>
      </c>
      <c r="N48" s="26">
        <v>31</v>
      </c>
      <c r="O48" s="36"/>
    </row>
    <row r="49" spans="1:15" ht="42.6" customHeight="1" x14ac:dyDescent="0.25">
      <c r="A49" s="54"/>
      <c r="B49" s="55"/>
      <c r="C49" s="66"/>
      <c r="D49" s="67"/>
      <c r="E49" s="68"/>
      <c r="F49" s="71"/>
      <c r="G49" s="41">
        <v>0</v>
      </c>
      <c r="H49" s="10">
        <v>0</v>
      </c>
      <c r="I49" s="24">
        <v>76</v>
      </c>
      <c r="J49" s="24">
        <v>167</v>
      </c>
      <c r="K49" s="24">
        <v>121</v>
      </c>
      <c r="L49" s="24">
        <v>217</v>
      </c>
      <c r="M49" s="24">
        <v>113</v>
      </c>
      <c r="N49" s="27">
        <v>694</v>
      </c>
      <c r="O49" s="27">
        <v>725</v>
      </c>
    </row>
    <row r="50" spans="1:15" ht="42.6" customHeight="1" x14ac:dyDescent="0.25">
      <c r="A50" s="56"/>
      <c r="B50" s="57"/>
      <c r="C50" s="60">
        <v>1020809</v>
      </c>
      <c r="D50" s="61"/>
      <c r="E50" s="62"/>
      <c r="F50" s="69" t="s">
        <v>12</v>
      </c>
      <c r="G50" s="41"/>
      <c r="H50" s="10"/>
      <c r="I50" s="10"/>
      <c r="J50" s="10"/>
      <c r="K50" s="10"/>
      <c r="L50" s="10"/>
      <c r="M50" s="10"/>
      <c r="N50" s="26"/>
      <c r="O50" s="36"/>
    </row>
    <row r="51" spans="1:15" ht="42.6" customHeight="1" x14ac:dyDescent="0.25">
      <c r="A51" s="58"/>
      <c r="B51" s="59"/>
      <c r="C51" s="63"/>
      <c r="D51" s="64"/>
      <c r="E51" s="65"/>
      <c r="F51" s="70"/>
      <c r="G51" s="41">
        <v>1026</v>
      </c>
      <c r="H51" s="10"/>
      <c r="I51" s="10">
        <v>1</v>
      </c>
      <c r="J51" s="10">
        <v>2</v>
      </c>
      <c r="K51" s="10">
        <v>1</v>
      </c>
      <c r="L51" s="10">
        <v>2</v>
      </c>
      <c r="M51" s="10">
        <v>2</v>
      </c>
      <c r="N51" s="26">
        <v>8</v>
      </c>
      <c r="O51" s="36"/>
    </row>
    <row r="52" spans="1:15" ht="42.6" customHeight="1" x14ac:dyDescent="0.25">
      <c r="A52" s="58"/>
      <c r="B52" s="59"/>
      <c r="C52" s="66"/>
      <c r="D52" s="67"/>
      <c r="E52" s="68"/>
      <c r="F52" s="71"/>
      <c r="G52" s="41">
        <v>0</v>
      </c>
      <c r="H52" s="10">
        <v>0</v>
      </c>
      <c r="I52" s="24">
        <v>88</v>
      </c>
      <c r="J52" s="24">
        <v>181</v>
      </c>
      <c r="K52" s="24">
        <v>113</v>
      </c>
      <c r="L52" s="24">
        <v>164</v>
      </c>
      <c r="M52" s="24">
        <v>69</v>
      </c>
      <c r="N52" s="27">
        <v>615</v>
      </c>
      <c r="O52" s="27">
        <v>623</v>
      </c>
    </row>
    <row r="53" spans="1:15" ht="409.6" hidden="1" customHeight="1" x14ac:dyDescent="0.3">
      <c r="A53" s="54"/>
      <c r="B53" s="55"/>
      <c r="C53" s="2"/>
      <c r="D53" s="2"/>
      <c r="E53" s="2"/>
      <c r="G53" s="41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26" t="e">
        <v>#REF!</v>
      </c>
      <c r="O53" s="36"/>
    </row>
    <row r="54" spans="1:15" ht="42.6" customHeight="1" x14ac:dyDescent="0.25">
      <c r="A54" s="56"/>
      <c r="B54" s="57"/>
      <c r="C54" s="60">
        <v>1020816</v>
      </c>
      <c r="D54" s="61"/>
      <c r="E54" s="62"/>
      <c r="F54" s="69" t="s">
        <v>12</v>
      </c>
      <c r="G54" s="41"/>
      <c r="H54" s="10"/>
      <c r="I54" s="10"/>
      <c r="J54" s="10"/>
      <c r="K54" s="10"/>
      <c r="L54" s="10"/>
      <c r="M54" s="10"/>
      <c r="N54" s="26"/>
      <c r="O54" s="36"/>
    </row>
    <row r="55" spans="1:15" ht="42.6" customHeight="1" x14ac:dyDescent="0.25">
      <c r="A55" s="58"/>
      <c r="B55" s="59"/>
      <c r="C55" s="63"/>
      <c r="D55" s="64"/>
      <c r="E55" s="65"/>
      <c r="F55" s="70"/>
      <c r="G55" s="41">
        <v>1026</v>
      </c>
      <c r="H55" s="10"/>
      <c r="I55" s="10">
        <v>3</v>
      </c>
      <c r="J55" s="10">
        <v>5</v>
      </c>
      <c r="K55" s="10">
        <v>3</v>
      </c>
      <c r="L55" s="10">
        <v>6</v>
      </c>
      <c r="M55" s="10">
        <v>2</v>
      </c>
      <c r="N55" s="26">
        <v>19</v>
      </c>
      <c r="O55" s="36"/>
    </row>
    <row r="56" spans="1:15" ht="42.6" customHeight="1" x14ac:dyDescent="0.25">
      <c r="A56" s="54"/>
      <c r="B56" s="55"/>
      <c r="C56" s="66"/>
      <c r="D56" s="67"/>
      <c r="E56" s="68"/>
      <c r="F56" s="71"/>
      <c r="G56" s="41">
        <v>0</v>
      </c>
      <c r="H56" s="10">
        <v>0</v>
      </c>
      <c r="I56" s="24">
        <v>91</v>
      </c>
      <c r="J56" s="24">
        <v>162</v>
      </c>
      <c r="K56" s="24">
        <v>148</v>
      </c>
      <c r="L56" s="24">
        <v>226</v>
      </c>
      <c r="M56" s="24">
        <v>103</v>
      </c>
      <c r="N56" s="27">
        <v>730</v>
      </c>
      <c r="O56" s="27">
        <v>749</v>
      </c>
    </row>
    <row r="57" spans="1:15" ht="42.6" customHeight="1" x14ac:dyDescent="0.25">
      <c r="A57" s="56"/>
      <c r="B57" s="57"/>
      <c r="C57" s="60">
        <v>1020860</v>
      </c>
      <c r="D57" s="61"/>
      <c r="E57" s="62"/>
      <c r="F57" s="69" t="s">
        <v>10</v>
      </c>
      <c r="G57" s="41"/>
      <c r="H57" s="10"/>
      <c r="I57" s="10"/>
      <c r="J57" s="10"/>
      <c r="K57" s="10"/>
      <c r="L57" s="10"/>
      <c r="M57" s="10"/>
      <c r="N57" s="26"/>
      <c r="O57" s="36"/>
    </row>
    <row r="58" spans="1:15" ht="42.6" customHeight="1" x14ac:dyDescent="0.25">
      <c r="A58" s="58"/>
      <c r="B58" s="59"/>
      <c r="C58" s="63"/>
      <c r="D58" s="64"/>
      <c r="E58" s="65"/>
      <c r="F58" s="70"/>
      <c r="G58" s="41">
        <v>1026</v>
      </c>
      <c r="H58" s="10"/>
      <c r="I58" s="10">
        <v>1</v>
      </c>
      <c r="J58" s="10">
        <v>2</v>
      </c>
      <c r="K58" s="10">
        <v>1</v>
      </c>
      <c r="L58" s="10">
        <v>3</v>
      </c>
      <c r="M58" s="10">
        <v>3</v>
      </c>
      <c r="N58" s="26">
        <v>10</v>
      </c>
      <c r="O58" s="36">
        <v>10</v>
      </c>
    </row>
    <row r="59" spans="1:15" ht="42.6" customHeight="1" x14ac:dyDescent="0.25">
      <c r="A59" s="54"/>
      <c r="B59" s="55"/>
      <c r="C59" s="66"/>
      <c r="D59" s="67"/>
      <c r="E59" s="68"/>
      <c r="F59" s="71"/>
      <c r="G59" s="41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26">
        <v>0</v>
      </c>
      <c r="O59" s="36"/>
    </row>
    <row r="60" spans="1:15" ht="42.6" customHeight="1" x14ac:dyDescent="0.25">
      <c r="A60" s="56"/>
      <c r="B60" s="57"/>
      <c r="C60" s="60">
        <v>1020862</v>
      </c>
      <c r="D60" s="61"/>
      <c r="E60" s="62"/>
      <c r="F60" s="69" t="s">
        <v>14</v>
      </c>
      <c r="G60" s="41"/>
      <c r="H60" s="10"/>
      <c r="I60" s="10"/>
      <c r="J60" s="10"/>
      <c r="K60" s="10"/>
      <c r="L60" s="10"/>
      <c r="M60" s="10"/>
      <c r="N60" s="26"/>
      <c r="O60" s="36"/>
    </row>
    <row r="61" spans="1:15" ht="42.6" customHeight="1" x14ac:dyDescent="0.25">
      <c r="A61" s="58"/>
      <c r="B61" s="59"/>
      <c r="C61" s="63"/>
      <c r="D61" s="64"/>
      <c r="E61" s="65"/>
      <c r="F61" s="70"/>
      <c r="G61" s="41">
        <v>1026</v>
      </c>
      <c r="H61" s="10"/>
      <c r="I61" s="10">
        <v>5</v>
      </c>
      <c r="J61" s="10">
        <v>9</v>
      </c>
      <c r="K61" s="10">
        <v>6</v>
      </c>
      <c r="L61" s="10">
        <v>7</v>
      </c>
      <c r="M61" s="10">
        <v>6</v>
      </c>
      <c r="N61" s="26">
        <v>33</v>
      </c>
      <c r="O61" s="36"/>
    </row>
    <row r="62" spans="1:15" ht="42.6" customHeight="1" x14ac:dyDescent="0.25">
      <c r="A62" s="54"/>
      <c r="B62" s="55"/>
      <c r="C62" s="66"/>
      <c r="D62" s="67"/>
      <c r="E62" s="68"/>
      <c r="F62" s="71"/>
      <c r="G62" s="41">
        <v>0</v>
      </c>
      <c r="H62" s="10">
        <v>0</v>
      </c>
      <c r="I62" s="24">
        <v>1</v>
      </c>
      <c r="J62" s="24">
        <v>0</v>
      </c>
      <c r="K62" s="24">
        <v>1</v>
      </c>
      <c r="L62" s="24">
        <v>1</v>
      </c>
      <c r="M62" s="24">
        <v>0</v>
      </c>
      <c r="N62" s="27">
        <v>3</v>
      </c>
      <c r="O62" s="27">
        <v>36</v>
      </c>
    </row>
    <row r="63" spans="1:15" ht="42.6" customHeight="1" x14ac:dyDescent="0.25">
      <c r="A63" s="56"/>
      <c r="B63" s="57"/>
      <c r="C63" s="60">
        <v>1020864</v>
      </c>
      <c r="D63" s="61"/>
      <c r="E63" s="62"/>
      <c r="F63" s="69" t="s">
        <v>15</v>
      </c>
      <c r="G63" s="41"/>
      <c r="H63" s="10"/>
      <c r="I63" s="10"/>
      <c r="J63" s="10"/>
      <c r="K63" s="10"/>
      <c r="L63" s="10"/>
      <c r="M63" s="10"/>
      <c r="N63" s="26"/>
      <c r="O63" s="36"/>
    </row>
    <row r="64" spans="1:15" ht="42.6" customHeight="1" x14ac:dyDescent="0.25">
      <c r="A64" s="58"/>
      <c r="B64" s="59"/>
      <c r="C64" s="63"/>
      <c r="D64" s="64"/>
      <c r="E64" s="65"/>
      <c r="F64" s="70"/>
      <c r="G64" s="41">
        <v>1026</v>
      </c>
      <c r="H64" s="10"/>
      <c r="I64" s="10">
        <v>78</v>
      </c>
      <c r="J64" s="10">
        <v>214</v>
      </c>
      <c r="K64" s="10">
        <v>207</v>
      </c>
      <c r="L64" s="10">
        <v>229</v>
      </c>
      <c r="M64" s="10">
        <v>94</v>
      </c>
      <c r="N64" s="26">
        <v>822</v>
      </c>
      <c r="O64" s="36"/>
    </row>
    <row r="65" spans="1:15" ht="42.6" customHeight="1" x14ac:dyDescent="0.25">
      <c r="A65" s="54"/>
      <c r="B65" s="55"/>
      <c r="C65" s="66"/>
      <c r="D65" s="67"/>
      <c r="E65" s="68"/>
      <c r="F65" s="71"/>
      <c r="G65" s="41">
        <v>0</v>
      </c>
      <c r="H65" s="10">
        <v>0</v>
      </c>
      <c r="I65" s="10">
        <v>1</v>
      </c>
      <c r="J65" s="10">
        <v>3</v>
      </c>
      <c r="K65" s="10">
        <v>5</v>
      </c>
      <c r="L65" s="10">
        <v>4</v>
      </c>
      <c r="M65" s="10">
        <v>1</v>
      </c>
      <c r="N65" s="26">
        <v>14</v>
      </c>
      <c r="O65" s="36">
        <v>836</v>
      </c>
    </row>
    <row r="66" spans="1:15" ht="42.6" customHeight="1" x14ac:dyDescent="0.25">
      <c r="A66" s="56"/>
      <c r="B66" s="57"/>
      <c r="C66" s="60">
        <v>1020923</v>
      </c>
      <c r="D66" s="61"/>
      <c r="E66" s="62"/>
      <c r="F66" s="69" t="s">
        <v>16</v>
      </c>
      <c r="G66" s="41"/>
      <c r="H66" s="10"/>
      <c r="I66" s="10"/>
      <c r="J66" s="10"/>
      <c r="K66" s="10"/>
      <c r="L66" s="10"/>
      <c r="M66" s="10"/>
      <c r="N66" s="26"/>
      <c r="O66" s="36"/>
    </row>
    <row r="67" spans="1:15" ht="42.6" customHeight="1" x14ac:dyDescent="0.25">
      <c r="A67" s="58"/>
      <c r="B67" s="59"/>
      <c r="C67" s="63"/>
      <c r="D67" s="64"/>
      <c r="E67" s="65"/>
      <c r="F67" s="70"/>
      <c r="G67" s="41">
        <v>1026</v>
      </c>
      <c r="H67" s="10"/>
      <c r="I67" s="10">
        <v>3</v>
      </c>
      <c r="J67" s="10">
        <v>4</v>
      </c>
      <c r="K67" s="10">
        <v>5</v>
      </c>
      <c r="L67" s="10">
        <v>3</v>
      </c>
      <c r="M67" s="10">
        <v>0</v>
      </c>
      <c r="N67" s="26">
        <v>15</v>
      </c>
      <c r="O67" s="36"/>
    </row>
    <row r="68" spans="1:15" ht="42.6" customHeight="1" x14ac:dyDescent="0.25">
      <c r="A68" s="54"/>
      <c r="B68" s="55"/>
      <c r="C68" s="66"/>
      <c r="D68" s="67"/>
      <c r="E68" s="68"/>
      <c r="F68" s="71"/>
      <c r="G68" s="42"/>
      <c r="H68" s="24">
        <v>123</v>
      </c>
      <c r="I68" s="24">
        <v>292</v>
      </c>
      <c r="J68" s="24">
        <v>320</v>
      </c>
      <c r="K68" s="24">
        <v>308</v>
      </c>
      <c r="L68" s="24">
        <v>124</v>
      </c>
      <c r="M68" s="24">
        <v>0</v>
      </c>
      <c r="N68" s="27">
        <v>1167</v>
      </c>
      <c r="O68" s="27">
        <v>1182</v>
      </c>
    </row>
    <row r="69" spans="1:15" ht="42.6" customHeight="1" x14ac:dyDescent="0.25">
      <c r="A69" s="56"/>
      <c r="B69" s="57"/>
      <c r="C69" s="60">
        <v>1020925</v>
      </c>
      <c r="D69" s="61"/>
      <c r="E69" s="62"/>
      <c r="F69" s="69" t="s">
        <v>16</v>
      </c>
      <c r="G69" s="41"/>
      <c r="H69" s="10"/>
      <c r="I69" s="10"/>
      <c r="J69" s="10"/>
      <c r="K69" s="10"/>
      <c r="L69" s="10"/>
      <c r="M69" s="10"/>
      <c r="N69" s="26"/>
      <c r="O69" s="36"/>
    </row>
    <row r="70" spans="1:15" ht="42.6" customHeight="1" x14ac:dyDescent="0.25">
      <c r="A70" s="58"/>
      <c r="B70" s="59"/>
      <c r="C70" s="63"/>
      <c r="D70" s="64"/>
      <c r="E70" s="65"/>
      <c r="F70" s="70"/>
      <c r="G70" s="41">
        <v>1026</v>
      </c>
      <c r="H70" s="10">
        <v>3</v>
      </c>
      <c r="I70" s="10">
        <v>1</v>
      </c>
      <c r="J70" s="10">
        <v>1</v>
      </c>
      <c r="K70" s="10">
        <v>2</v>
      </c>
      <c r="L70" s="10">
        <v>1</v>
      </c>
      <c r="M70" s="10">
        <v>0</v>
      </c>
      <c r="N70" s="26">
        <v>8</v>
      </c>
      <c r="O70" s="36"/>
    </row>
    <row r="71" spans="1:15" ht="42.6" customHeight="1" x14ac:dyDescent="0.25">
      <c r="A71" s="58"/>
      <c r="B71" s="59"/>
      <c r="C71" s="66"/>
      <c r="D71" s="67"/>
      <c r="E71" s="68"/>
      <c r="F71" s="71"/>
      <c r="G71" s="42"/>
      <c r="H71" s="24">
        <v>96</v>
      </c>
      <c r="I71" s="24">
        <v>179</v>
      </c>
      <c r="J71" s="24">
        <v>195</v>
      </c>
      <c r="K71" s="24">
        <v>215</v>
      </c>
      <c r="L71" s="24">
        <v>97</v>
      </c>
      <c r="M71" s="24">
        <v>0</v>
      </c>
      <c r="N71" s="27">
        <v>782</v>
      </c>
      <c r="O71" s="27">
        <v>790</v>
      </c>
    </row>
    <row r="72" spans="1:15" ht="409.6" hidden="1" customHeight="1" x14ac:dyDescent="0.3">
      <c r="A72" s="54"/>
      <c r="B72" s="55"/>
      <c r="C72" s="2"/>
      <c r="D72" s="2"/>
      <c r="E72" s="2"/>
      <c r="G72" s="41"/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26" t="e">
        <v>#REF!</v>
      </c>
      <c r="O72" s="36"/>
    </row>
    <row r="73" spans="1:15" ht="42.6" customHeight="1" x14ac:dyDescent="0.25">
      <c r="A73" s="56"/>
      <c r="B73" s="57"/>
      <c r="C73" s="60">
        <v>1020937</v>
      </c>
      <c r="D73" s="61"/>
      <c r="E73" s="62"/>
      <c r="F73" s="69" t="s">
        <v>16</v>
      </c>
      <c r="G73" s="41"/>
      <c r="H73" s="10"/>
      <c r="I73" s="10"/>
      <c r="J73" s="10"/>
      <c r="K73" s="10"/>
      <c r="L73" s="10"/>
      <c r="M73" s="10"/>
      <c r="N73" s="26"/>
      <c r="O73" s="36"/>
    </row>
    <row r="74" spans="1:15" ht="42.6" customHeight="1" x14ac:dyDescent="0.25">
      <c r="A74" s="58"/>
      <c r="B74" s="59"/>
      <c r="C74" s="63"/>
      <c r="D74" s="64"/>
      <c r="E74" s="65"/>
      <c r="F74" s="70"/>
      <c r="G74" s="41">
        <v>1026</v>
      </c>
      <c r="H74" s="10">
        <v>3</v>
      </c>
      <c r="I74" s="10">
        <v>7</v>
      </c>
      <c r="J74" s="10">
        <v>5</v>
      </c>
      <c r="K74" s="10">
        <v>5</v>
      </c>
      <c r="L74" s="10">
        <v>2</v>
      </c>
      <c r="M74" s="10">
        <v>0</v>
      </c>
      <c r="N74" s="26">
        <v>22</v>
      </c>
      <c r="O74" s="36"/>
    </row>
    <row r="75" spans="1:15" ht="42.6" customHeight="1" x14ac:dyDescent="0.25">
      <c r="A75" s="54"/>
      <c r="B75" s="55"/>
      <c r="C75" s="66"/>
      <c r="D75" s="67"/>
      <c r="E75" s="68"/>
      <c r="F75" s="71"/>
      <c r="G75" s="42"/>
      <c r="H75" s="24">
        <v>111</v>
      </c>
      <c r="I75" s="24">
        <v>218</v>
      </c>
      <c r="J75" s="24">
        <v>205</v>
      </c>
      <c r="K75" s="24">
        <v>228</v>
      </c>
      <c r="L75" s="24">
        <v>73</v>
      </c>
      <c r="M75" s="24">
        <v>0</v>
      </c>
      <c r="N75" s="27">
        <v>835</v>
      </c>
      <c r="O75" s="27">
        <v>857</v>
      </c>
    </row>
    <row r="76" spans="1:15" ht="42.6" customHeight="1" x14ac:dyDescent="0.25">
      <c r="A76" s="56"/>
      <c r="B76" s="57"/>
      <c r="C76" s="60">
        <v>1020940</v>
      </c>
      <c r="D76" s="61"/>
      <c r="E76" s="62"/>
      <c r="F76" s="69" t="s">
        <v>16</v>
      </c>
      <c r="G76" s="41"/>
      <c r="H76" s="10"/>
      <c r="I76" s="10"/>
      <c r="J76" s="10"/>
      <c r="K76" s="10"/>
      <c r="L76" s="10"/>
      <c r="M76" s="10"/>
      <c r="N76" s="26"/>
      <c r="O76" s="36"/>
    </row>
    <row r="77" spans="1:15" ht="42.6" customHeight="1" x14ac:dyDescent="0.25">
      <c r="A77" s="58"/>
      <c r="B77" s="59"/>
      <c r="C77" s="63"/>
      <c r="D77" s="64"/>
      <c r="E77" s="65"/>
      <c r="F77" s="70"/>
      <c r="G77" s="41">
        <v>1026</v>
      </c>
      <c r="H77" s="10">
        <v>2</v>
      </c>
      <c r="I77" s="10">
        <v>4</v>
      </c>
      <c r="J77" s="10">
        <v>5</v>
      </c>
      <c r="K77" s="10">
        <v>4</v>
      </c>
      <c r="L77" s="10">
        <v>1</v>
      </c>
      <c r="M77" s="10">
        <v>0</v>
      </c>
      <c r="N77" s="26">
        <v>16</v>
      </c>
      <c r="O77" s="36"/>
    </row>
    <row r="78" spans="1:15" ht="42.6" customHeight="1" x14ac:dyDescent="0.25">
      <c r="A78" s="54"/>
      <c r="B78" s="55"/>
      <c r="C78" s="66"/>
      <c r="D78" s="67"/>
      <c r="E78" s="68"/>
      <c r="F78" s="71"/>
      <c r="G78" s="42"/>
      <c r="H78" s="24">
        <v>111</v>
      </c>
      <c r="I78" s="24">
        <v>239</v>
      </c>
      <c r="J78" s="24">
        <v>247</v>
      </c>
      <c r="K78" s="24">
        <v>256</v>
      </c>
      <c r="L78" s="24">
        <v>107</v>
      </c>
      <c r="M78" s="24">
        <v>0</v>
      </c>
      <c r="N78" s="27">
        <v>960</v>
      </c>
      <c r="O78" s="27">
        <v>976</v>
      </c>
    </row>
    <row r="79" spans="1:15" ht="42.6" customHeight="1" x14ac:dyDescent="0.25">
      <c r="A79" s="56"/>
      <c r="B79" s="57"/>
      <c r="C79" s="60">
        <v>1020947</v>
      </c>
      <c r="D79" s="61"/>
      <c r="E79" s="62"/>
      <c r="F79" s="69" t="s">
        <v>16</v>
      </c>
      <c r="G79" s="41"/>
      <c r="H79" s="10"/>
      <c r="I79" s="10"/>
      <c r="J79" s="10"/>
      <c r="K79" s="10"/>
      <c r="L79" s="10"/>
      <c r="M79" s="10"/>
      <c r="N79" s="26"/>
      <c r="O79" s="36"/>
    </row>
    <row r="80" spans="1:15" ht="42.6" customHeight="1" x14ac:dyDescent="0.25">
      <c r="A80" s="58"/>
      <c r="B80" s="59"/>
      <c r="C80" s="63"/>
      <c r="D80" s="64"/>
      <c r="E80" s="65"/>
      <c r="F80" s="70"/>
      <c r="G80" s="41">
        <v>1026</v>
      </c>
      <c r="H80" s="10">
        <v>1</v>
      </c>
      <c r="I80" s="10">
        <v>0</v>
      </c>
      <c r="J80" s="10">
        <v>0</v>
      </c>
      <c r="K80" s="10">
        <v>2</v>
      </c>
      <c r="L80" s="10">
        <v>1</v>
      </c>
      <c r="M80" s="10">
        <v>0</v>
      </c>
      <c r="N80" s="26">
        <v>4</v>
      </c>
      <c r="O80" s="36"/>
    </row>
    <row r="81" spans="1:15" ht="42.6" customHeight="1" x14ac:dyDescent="0.25">
      <c r="A81" s="54"/>
      <c r="B81" s="55"/>
      <c r="C81" s="66"/>
      <c r="D81" s="67"/>
      <c r="E81" s="68"/>
      <c r="F81" s="71"/>
      <c r="G81" s="42"/>
      <c r="H81" s="24">
        <v>23</v>
      </c>
      <c r="I81" s="24">
        <v>12</v>
      </c>
      <c r="J81" s="24">
        <v>20</v>
      </c>
      <c r="K81" s="24">
        <v>69</v>
      </c>
      <c r="L81" s="24">
        <v>44</v>
      </c>
      <c r="M81" s="24">
        <v>0</v>
      </c>
      <c r="N81" s="27">
        <v>168</v>
      </c>
      <c r="O81" s="27">
        <v>172</v>
      </c>
    </row>
    <row r="82" spans="1:15" ht="42.6" customHeight="1" x14ac:dyDescent="0.25">
      <c r="A82" s="56"/>
      <c r="B82" s="57"/>
      <c r="C82" s="60">
        <v>1020949</v>
      </c>
      <c r="D82" s="61"/>
      <c r="E82" s="62"/>
      <c r="F82" s="69" t="s">
        <v>16</v>
      </c>
      <c r="G82" s="41"/>
      <c r="H82" s="10"/>
      <c r="I82" s="10"/>
      <c r="J82" s="10"/>
      <c r="K82" s="10"/>
      <c r="L82" s="10"/>
      <c r="M82" s="10"/>
      <c r="N82" s="26"/>
      <c r="O82" s="36"/>
    </row>
    <row r="83" spans="1:15" ht="42.6" customHeight="1" x14ac:dyDescent="0.25">
      <c r="A83" s="58"/>
      <c r="B83" s="59"/>
      <c r="C83" s="63"/>
      <c r="D83" s="64"/>
      <c r="E83" s="65"/>
      <c r="F83" s="70"/>
      <c r="G83" s="41">
        <v>1026</v>
      </c>
      <c r="H83" s="10">
        <v>1</v>
      </c>
      <c r="I83" s="10">
        <v>6</v>
      </c>
      <c r="J83" s="10">
        <v>5</v>
      </c>
      <c r="K83" s="10">
        <v>0</v>
      </c>
      <c r="L83" s="10">
        <v>0</v>
      </c>
      <c r="M83" s="10">
        <v>0</v>
      </c>
      <c r="N83" s="26">
        <v>12</v>
      </c>
      <c r="O83" s="36"/>
    </row>
    <row r="84" spans="1:15" ht="42.6" customHeight="1" x14ac:dyDescent="0.25">
      <c r="A84" s="54"/>
      <c r="B84" s="55"/>
      <c r="C84" s="66"/>
      <c r="D84" s="67"/>
      <c r="E84" s="68"/>
      <c r="F84" s="71"/>
      <c r="G84" s="42"/>
      <c r="H84" s="24">
        <v>70</v>
      </c>
      <c r="I84" s="24">
        <v>165</v>
      </c>
      <c r="J84" s="24">
        <v>151</v>
      </c>
      <c r="K84" s="24">
        <v>196</v>
      </c>
      <c r="L84" s="24">
        <v>86</v>
      </c>
      <c r="M84" s="24">
        <v>0</v>
      </c>
      <c r="N84" s="27">
        <v>668</v>
      </c>
      <c r="O84" s="27">
        <v>680</v>
      </c>
    </row>
    <row r="85" spans="1:15" ht="42.6" customHeight="1" x14ac:dyDescent="0.25">
      <c r="A85" s="56"/>
      <c r="B85" s="57"/>
      <c r="C85" s="60">
        <v>1023264</v>
      </c>
      <c r="D85" s="61"/>
      <c r="E85" s="62"/>
      <c r="F85" s="69" t="s">
        <v>17</v>
      </c>
      <c r="G85" s="41"/>
      <c r="H85" s="10"/>
      <c r="I85" s="10"/>
      <c r="J85" s="10"/>
      <c r="K85" s="10"/>
      <c r="L85" s="10"/>
      <c r="M85" s="10"/>
      <c r="N85" s="26"/>
      <c r="O85" s="36"/>
    </row>
    <row r="86" spans="1:15" ht="42.6" customHeight="1" x14ac:dyDescent="0.25">
      <c r="A86" s="58"/>
      <c r="B86" s="59"/>
      <c r="C86" s="63"/>
      <c r="D86" s="64"/>
      <c r="E86" s="65"/>
      <c r="F86" s="70"/>
      <c r="G86" s="41">
        <v>1026</v>
      </c>
      <c r="H86" s="10">
        <v>6</v>
      </c>
      <c r="I86" s="10">
        <v>6</v>
      </c>
      <c r="J86" s="10">
        <v>10</v>
      </c>
      <c r="K86" s="10">
        <v>11</v>
      </c>
      <c r="L86" s="10">
        <v>7</v>
      </c>
      <c r="M86" s="10">
        <v>6</v>
      </c>
      <c r="N86" s="26">
        <v>46</v>
      </c>
      <c r="O86" s="36"/>
    </row>
    <row r="87" spans="1:15" ht="42.6" customHeight="1" x14ac:dyDescent="0.25">
      <c r="A87" s="58"/>
      <c r="B87" s="59"/>
      <c r="C87" s="66"/>
      <c r="D87" s="67"/>
      <c r="E87" s="68"/>
      <c r="F87" s="71"/>
      <c r="G87" s="41"/>
      <c r="H87" s="10">
        <v>0</v>
      </c>
      <c r="I87" s="10">
        <v>0</v>
      </c>
      <c r="J87" s="10">
        <v>0</v>
      </c>
      <c r="K87" s="10">
        <v>0</v>
      </c>
      <c r="L87" s="10">
        <v>1</v>
      </c>
      <c r="M87" s="10">
        <v>0</v>
      </c>
      <c r="N87" s="26">
        <v>1</v>
      </c>
      <c r="O87" s="36">
        <v>47</v>
      </c>
    </row>
    <row r="88" spans="1:15" ht="409.6" hidden="1" customHeight="1" x14ac:dyDescent="0.3">
      <c r="A88" s="54"/>
      <c r="B88" s="55"/>
      <c r="C88" s="2"/>
      <c r="D88" s="2"/>
      <c r="E88" s="2"/>
      <c r="G88" s="41"/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26" t="e">
        <v>#REF!</v>
      </c>
      <c r="O88" s="36"/>
    </row>
    <row r="89" spans="1:15" ht="42.6" customHeight="1" x14ac:dyDescent="0.25">
      <c r="A89" s="56"/>
      <c r="B89" s="57"/>
      <c r="C89" s="60">
        <v>1023271</v>
      </c>
      <c r="D89" s="61"/>
      <c r="E89" s="62"/>
      <c r="F89" s="69" t="s">
        <v>18</v>
      </c>
      <c r="G89" s="41"/>
      <c r="H89" s="10"/>
      <c r="I89" s="10"/>
      <c r="J89" s="10"/>
      <c r="K89" s="10"/>
      <c r="L89" s="10"/>
      <c r="M89" s="10"/>
      <c r="N89" s="26"/>
      <c r="O89" s="36"/>
    </row>
    <row r="90" spans="1:15" ht="42.6" customHeight="1" x14ac:dyDescent="0.25">
      <c r="A90" s="58"/>
      <c r="B90" s="59"/>
      <c r="C90" s="63"/>
      <c r="D90" s="64"/>
      <c r="E90" s="65"/>
      <c r="F90" s="70"/>
      <c r="G90" s="41">
        <v>1026</v>
      </c>
      <c r="H90" s="10">
        <v>2</v>
      </c>
      <c r="I90" s="10">
        <v>5</v>
      </c>
      <c r="J90" s="10">
        <v>7</v>
      </c>
      <c r="K90" s="10">
        <v>5</v>
      </c>
      <c r="L90" s="10">
        <v>3</v>
      </c>
      <c r="M90" s="10">
        <v>4</v>
      </c>
      <c r="N90" s="26">
        <v>26</v>
      </c>
      <c r="O90" s="36"/>
    </row>
    <row r="91" spans="1:15" ht="42.6" customHeight="1" x14ac:dyDescent="0.25">
      <c r="A91" s="54"/>
      <c r="B91" s="55"/>
      <c r="C91" s="66"/>
      <c r="D91" s="67"/>
      <c r="E91" s="68"/>
      <c r="F91" s="71"/>
      <c r="G91" s="42"/>
      <c r="H91" s="24">
        <v>7</v>
      </c>
      <c r="I91" s="24">
        <v>7</v>
      </c>
      <c r="J91" s="24">
        <v>6</v>
      </c>
      <c r="K91" s="24">
        <v>4</v>
      </c>
      <c r="L91" s="24">
        <v>0</v>
      </c>
      <c r="M91" s="24">
        <v>5</v>
      </c>
      <c r="N91" s="27">
        <v>29</v>
      </c>
      <c r="O91" s="27">
        <v>55</v>
      </c>
    </row>
    <row r="92" spans="1:15" ht="42.6" customHeight="1" x14ac:dyDescent="0.25">
      <c r="A92" s="56"/>
      <c r="B92" s="57"/>
      <c r="C92" s="60">
        <v>1023273</v>
      </c>
      <c r="D92" s="61"/>
      <c r="E92" s="62"/>
      <c r="F92" s="69" t="s">
        <v>17</v>
      </c>
      <c r="G92" s="41"/>
      <c r="H92" s="10"/>
      <c r="I92" s="10"/>
      <c r="J92" s="10"/>
      <c r="K92" s="10"/>
      <c r="L92" s="10"/>
      <c r="M92" s="10"/>
      <c r="N92" s="26"/>
      <c r="O92" s="36"/>
    </row>
    <row r="93" spans="1:15" ht="42.6" customHeight="1" x14ac:dyDescent="0.25">
      <c r="A93" s="58"/>
      <c r="B93" s="59"/>
      <c r="C93" s="63"/>
      <c r="D93" s="64"/>
      <c r="E93" s="65"/>
      <c r="F93" s="70"/>
      <c r="G93" s="41">
        <v>1026</v>
      </c>
      <c r="H93" s="10">
        <v>4</v>
      </c>
      <c r="I93" s="10">
        <v>2</v>
      </c>
      <c r="J93" s="10">
        <v>4</v>
      </c>
      <c r="K93" s="10">
        <v>9</v>
      </c>
      <c r="L93" s="10">
        <v>4</v>
      </c>
      <c r="M93" s="10">
        <v>2</v>
      </c>
      <c r="N93" s="26">
        <v>25</v>
      </c>
      <c r="O93" s="36"/>
    </row>
    <row r="94" spans="1:15" ht="42.6" customHeight="1" x14ac:dyDescent="0.25">
      <c r="A94" s="54"/>
      <c r="B94" s="55"/>
      <c r="C94" s="66"/>
      <c r="D94" s="67"/>
      <c r="E94" s="68"/>
      <c r="F94" s="71"/>
      <c r="G94" s="41"/>
      <c r="H94" s="10">
        <v>0</v>
      </c>
      <c r="I94" s="24">
        <v>2</v>
      </c>
      <c r="J94" s="24">
        <v>0</v>
      </c>
      <c r="K94" s="24">
        <v>1</v>
      </c>
      <c r="L94" s="24">
        <v>0</v>
      </c>
      <c r="M94" s="24">
        <v>4</v>
      </c>
      <c r="N94" s="27">
        <v>7</v>
      </c>
      <c r="O94" s="27">
        <v>32</v>
      </c>
    </row>
    <row r="95" spans="1:15" ht="42.6" customHeight="1" x14ac:dyDescent="0.25">
      <c r="A95" s="56"/>
      <c r="B95" s="57"/>
      <c r="C95" s="60">
        <v>1023275</v>
      </c>
      <c r="D95" s="61"/>
      <c r="E95" s="62"/>
      <c r="F95" s="69" t="s">
        <v>10</v>
      </c>
      <c r="G95" s="41"/>
      <c r="H95" s="10"/>
      <c r="I95" s="10"/>
      <c r="J95" s="10"/>
      <c r="K95" s="10"/>
      <c r="L95" s="10"/>
      <c r="M95" s="10"/>
      <c r="N95" s="26"/>
      <c r="O95" s="36"/>
    </row>
    <row r="96" spans="1:15" ht="42.6" customHeight="1" x14ac:dyDescent="0.25">
      <c r="A96" s="58"/>
      <c r="B96" s="59"/>
      <c r="C96" s="63"/>
      <c r="D96" s="64"/>
      <c r="E96" s="65"/>
      <c r="F96" s="70"/>
      <c r="G96" s="41">
        <v>1026</v>
      </c>
      <c r="H96" s="10">
        <v>156</v>
      </c>
      <c r="I96" s="10">
        <v>133</v>
      </c>
      <c r="J96" s="10">
        <v>316</v>
      </c>
      <c r="K96" s="10">
        <v>313</v>
      </c>
      <c r="L96" s="10">
        <v>163</v>
      </c>
      <c r="M96" s="10">
        <v>155</v>
      </c>
      <c r="N96" s="26">
        <v>1236</v>
      </c>
      <c r="O96" s="36"/>
    </row>
    <row r="97" spans="1:15" ht="42.6" customHeight="1" x14ac:dyDescent="0.25">
      <c r="A97" s="54"/>
      <c r="B97" s="55"/>
      <c r="C97" s="66"/>
      <c r="D97" s="67"/>
      <c r="E97" s="68"/>
      <c r="F97" s="71"/>
      <c r="G97" s="42"/>
      <c r="H97" s="24">
        <v>2</v>
      </c>
      <c r="I97" s="24">
        <v>1</v>
      </c>
      <c r="J97" s="24">
        <v>2</v>
      </c>
      <c r="K97" s="24">
        <v>2</v>
      </c>
      <c r="L97" s="24">
        <v>1</v>
      </c>
      <c r="M97" s="24">
        <v>1</v>
      </c>
      <c r="N97" s="27">
        <v>9</v>
      </c>
      <c r="O97" s="27">
        <v>1245</v>
      </c>
    </row>
    <row r="98" spans="1:15" ht="42.6" customHeight="1" x14ac:dyDescent="0.25">
      <c r="A98" s="56"/>
      <c r="B98" s="57"/>
      <c r="C98" s="60">
        <v>1023277</v>
      </c>
      <c r="D98" s="61"/>
      <c r="E98" s="62"/>
      <c r="F98" s="69" t="s">
        <v>19</v>
      </c>
      <c r="G98" s="41"/>
      <c r="H98" s="10"/>
      <c r="I98" s="10"/>
      <c r="J98" s="10"/>
      <c r="K98" s="10"/>
      <c r="L98" s="10"/>
      <c r="M98" s="10"/>
      <c r="N98" s="26"/>
      <c r="O98" s="36"/>
    </row>
    <row r="99" spans="1:15" ht="42.6" customHeight="1" x14ac:dyDescent="0.25">
      <c r="A99" s="58"/>
      <c r="B99" s="59"/>
      <c r="C99" s="63"/>
      <c r="D99" s="64"/>
      <c r="E99" s="65"/>
      <c r="F99" s="70"/>
      <c r="G99" s="41">
        <v>1026</v>
      </c>
      <c r="H99" s="10">
        <v>25</v>
      </c>
      <c r="I99" s="10">
        <v>13</v>
      </c>
      <c r="J99" s="10">
        <v>45</v>
      </c>
      <c r="K99" s="10">
        <v>51</v>
      </c>
      <c r="L99" s="10">
        <v>22</v>
      </c>
      <c r="M99" s="10">
        <v>39</v>
      </c>
      <c r="N99" s="26">
        <v>195</v>
      </c>
      <c r="O99" s="36">
        <v>195</v>
      </c>
    </row>
    <row r="100" spans="1:15" ht="42.6" customHeight="1" x14ac:dyDescent="0.25">
      <c r="A100" s="54"/>
      <c r="B100" s="55"/>
      <c r="C100" s="66"/>
      <c r="D100" s="67"/>
      <c r="E100" s="68"/>
      <c r="F100" s="71"/>
      <c r="G100" s="41"/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26">
        <v>0</v>
      </c>
      <c r="O100" s="36"/>
    </row>
    <row r="101" spans="1:15" ht="42.6" customHeight="1" x14ac:dyDescent="0.25">
      <c r="A101" s="56"/>
      <c r="B101" s="57"/>
      <c r="C101" s="60">
        <v>1023279</v>
      </c>
      <c r="D101" s="61"/>
      <c r="E101" s="62"/>
      <c r="F101" s="69" t="s">
        <v>19</v>
      </c>
      <c r="G101" s="41"/>
      <c r="H101" s="10"/>
      <c r="I101" s="10"/>
      <c r="J101" s="10"/>
      <c r="K101" s="10"/>
      <c r="L101" s="10"/>
      <c r="M101" s="10"/>
      <c r="N101" s="26"/>
      <c r="O101" s="36"/>
    </row>
    <row r="102" spans="1:15" ht="42.6" customHeight="1" x14ac:dyDescent="0.25">
      <c r="A102" s="58"/>
      <c r="B102" s="59"/>
      <c r="C102" s="63"/>
      <c r="D102" s="64"/>
      <c r="E102" s="65"/>
      <c r="F102" s="70"/>
      <c r="G102" s="41">
        <v>1026</v>
      </c>
      <c r="H102" s="10">
        <v>16</v>
      </c>
      <c r="I102" s="10">
        <v>8</v>
      </c>
      <c r="J102" s="10">
        <v>28</v>
      </c>
      <c r="K102" s="10">
        <v>34</v>
      </c>
      <c r="L102" s="10">
        <v>13</v>
      </c>
      <c r="M102" s="10">
        <v>16</v>
      </c>
      <c r="N102" s="26">
        <v>115</v>
      </c>
      <c r="O102" s="36">
        <v>115</v>
      </c>
    </row>
    <row r="103" spans="1:15" ht="42.6" customHeight="1" x14ac:dyDescent="0.25">
      <c r="A103" s="54"/>
      <c r="B103" s="55"/>
      <c r="C103" s="66"/>
      <c r="D103" s="67"/>
      <c r="E103" s="68"/>
      <c r="F103" s="71"/>
      <c r="G103" s="41"/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26">
        <v>0</v>
      </c>
      <c r="O103" s="36"/>
    </row>
    <row r="104" spans="1:15" ht="42.6" customHeight="1" x14ac:dyDescent="0.25">
      <c r="A104" s="56"/>
      <c r="B104" s="57"/>
      <c r="C104" s="60">
        <v>1023281</v>
      </c>
      <c r="D104" s="61"/>
      <c r="E104" s="62"/>
      <c r="F104" s="69" t="s">
        <v>12</v>
      </c>
      <c r="G104" s="41"/>
      <c r="H104" s="10"/>
      <c r="I104" s="10"/>
      <c r="J104" s="10"/>
      <c r="K104" s="10"/>
      <c r="L104" s="10"/>
      <c r="M104" s="10"/>
      <c r="N104" s="26"/>
      <c r="O104" s="36"/>
    </row>
    <row r="105" spans="1:15" ht="42.6" customHeight="1" x14ac:dyDescent="0.25">
      <c r="A105" s="58"/>
      <c r="B105" s="59"/>
      <c r="C105" s="63"/>
      <c r="D105" s="64"/>
      <c r="E105" s="65"/>
      <c r="F105" s="70"/>
      <c r="G105" s="41">
        <v>1026</v>
      </c>
      <c r="H105" s="10">
        <v>23</v>
      </c>
      <c r="I105" s="10">
        <v>13</v>
      </c>
      <c r="J105" s="10">
        <v>27</v>
      </c>
      <c r="K105" s="10">
        <v>42</v>
      </c>
      <c r="L105" s="10">
        <v>24</v>
      </c>
      <c r="M105" s="10">
        <v>27</v>
      </c>
      <c r="N105" s="26">
        <v>156</v>
      </c>
      <c r="O105" s="36"/>
    </row>
    <row r="106" spans="1:15" ht="42.6" customHeight="1" x14ac:dyDescent="0.25">
      <c r="A106" s="58"/>
      <c r="B106" s="59"/>
      <c r="C106" s="66"/>
      <c r="D106" s="67"/>
      <c r="E106" s="68"/>
      <c r="F106" s="71"/>
      <c r="G106" s="42"/>
      <c r="H106" s="24">
        <v>3</v>
      </c>
      <c r="I106" s="24">
        <v>2</v>
      </c>
      <c r="J106" s="24">
        <v>4</v>
      </c>
      <c r="K106" s="24">
        <v>2</v>
      </c>
      <c r="L106" s="24">
        <v>2</v>
      </c>
      <c r="M106" s="24">
        <v>1</v>
      </c>
      <c r="N106" s="27">
        <v>14</v>
      </c>
      <c r="O106" s="27">
        <v>170</v>
      </c>
    </row>
    <row r="107" spans="1:15" ht="409.6" hidden="1" customHeight="1" x14ac:dyDescent="0.3">
      <c r="A107" s="54"/>
      <c r="B107" s="55"/>
      <c r="C107" s="2"/>
      <c r="D107" s="2"/>
      <c r="E107" s="2"/>
      <c r="G107" s="41"/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26" t="e">
        <v>#REF!</v>
      </c>
      <c r="O107" s="36"/>
    </row>
    <row r="108" spans="1:15" ht="42.6" customHeight="1" x14ac:dyDescent="0.25">
      <c r="A108" s="56"/>
      <c r="B108" s="57"/>
      <c r="C108" s="60">
        <v>1023283</v>
      </c>
      <c r="D108" s="61"/>
      <c r="E108" s="62"/>
      <c r="F108" s="69" t="s">
        <v>20</v>
      </c>
      <c r="G108" s="41"/>
      <c r="H108" s="10"/>
      <c r="I108" s="10"/>
      <c r="J108" s="10"/>
      <c r="K108" s="10"/>
      <c r="L108" s="10"/>
      <c r="M108" s="10"/>
      <c r="N108" s="26"/>
      <c r="O108" s="36"/>
    </row>
    <row r="109" spans="1:15" ht="42.6" customHeight="1" x14ac:dyDescent="0.25">
      <c r="A109" s="58"/>
      <c r="B109" s="59"/>
      <c r="C109" s="63"/>
      <c r="D109" s="64"/>
      <c r="E109" s="65"/>
      <c r="F109" s="70"/>
      <c r="G109" s="41">
        <v>1026</v>
      </c>
      <c r="H109" s="10">
        <v>2</v>
      </c>
      <c r="I109" s="10">
        <v>2</v>
      </c>
      <c r="J109" s="10">
        <v>2</v>
      </c>
      <c r="K109" s="10">
        <v>5</v>
      </c>
      <c r="L109" s="10">
        <v>4</v>
      </c>
      <c r="M109" s="10">
        <v>2</v>
      </c>
      <c r="N109" s="26">
        <v>17</v>
      </c>
      <c r="O109" s="36"/>
    </row>
    <row r="110" spans="1:15" ht="42.6" customHeight="1" x14ac:dyDescent="0.25">
      <c r="A110" s="54"/>
      <c r="B110" s="55"/>
      <c r="C110" s="66"/>
      <c r="D110" s="67"/>
      <c r="E110" s="68"/>
      <c r="F110" s="71"/>
      <c r="G110" s="42"/>
      <c r="H110" s="24">
        <v>181</v>
      </c>
      <c r="I110" s="24">
        <v>164</v>
      </c>
      <c r="J110" s="24">
        <v>345</v>
      </c>
      <c r="K110" s="24">
        <v>390</v>
      </c>
      <c r="L110" s="24">
        <v>174</v>
      </c>
      <c r="M110" s="24">
        <v>193</v>
      </c>
      <c r="N110" s="27">
        <v>1447</v>
      </c>
      <c r="O110" s="27">
        <v>1464</v>
      </c>
    </row>
    <row r="111" spans="1:15" ht="42.6" customHeight="1" x14ac:dyDescent="0.25">
      <c r="A111" s="56"/>
      <c r="B111" s="57"/>
      <c r="C111" s="60">
        <v>1023285</v>
      </c>
      <c r="D111" s="61"/>
      <c r="E111" s="62"/>
      <c r="F111" s="69" t="s">
        <v>20</v>
      </c>
      <c r="G111" s="41"/>
      <c r="H111" s="10"/>
      <c r="I111" s="10"/>
      <c r="J111" s="10"/>
      <c r="K111" s="10"/>
      <c r="L111" s="10"/>
      <c r="M111" s="10"/>
      <c r="N111" s="26"/>
      <c r="O111" s="36"/>
    </row>
    <row r="112" spans="1:15" ht="42.6" customHeight="1" x14ac:dyDescent="0.25">
      <c r="A112" s="58"/>
      <c r="B112" s="59"/>
      <c r="C112" s="63"/>
      <c r="D112" s="64"/>
      <c r="E112" s="65"/>
      <c r="F112" s="70"/>
      <c r="G112" s="41">
        <v>1026</v>
      </c>
      <c r="H112" s="10">
        <v>1</v>
      </c>
      <c r="I112" s="10">
        <v>1</v>
      </c>
      <c r="J112" s="10">
        <v>4</v>
      </c>
      <c r="K112" s="10">
        <v>3</v>
      </c>
      <c r="L112" s="10">
        <v>1</v>
      </c>
      <c r="M112" s="10">
        <v>2</v>
      </c>
      <c r="N112" s="26">
        <v>12</v>
      </c>
      <c r="O112" s="36"/>
    </row>
    <row r="113" spans="1:15" ht="42.6" customHeight="1" x14ac:dyDescent="0.25">
      <c r="A113" s="54"/>
      <c r="B113" s="55"/>
      <c r="C113" s="66"/>
      <c r="D113" s="67"/>
      <c r="E113" s="68"/>
      <c r="F113" s="71"/>
      <c r="G113" s="42"/>
      <c r="H113" s="24">
        <v>2</v>
      </c>
      <c r="I113" s="24">
        <v>0</v>
      </c>
      <c r="J113" s="24">
        <v>0</v>
      </c>
      <c r="K113" s="24">
        <v>0</v>
      </c>
      <c r="L113" s="24">
        <v>2</v>
      </c>
      <c r="M113" s="24">
        <v>0</v>
      </c>
      <c r="N113" s="27">
        <v>4</v>
      </c>
      <c r="O113" s="27">
        <v>16</v>
      </c>
    </row>
    <row r="114" spans="1:15" ht="42.6" customHeight="1" x14ac:dyDescent="0.25">
      <c r="A114" s="56"/>
      <c r="B114" s="57"/>
      <c r="C114" s="60">
        <v>1023329</v>
      </c>
      <c r="D114" s="61"/>
      <c r="E114" s="62"/>
      <c r="F114" s="69" t="s">
        <v>21</v>
      </c>
      <c r="G114" s="41"/>
      <c r="H114" s="10"/>
      <c r="I114" s="10"/>
      <c r="J114" s="10"/>
      <c r="K114" s="10"/>
      <c r="L114" s="10"/>
      <c r="M114" s="10"/>
      <c r="N114" s="26"/>
      <c r="O114" s="36"/>
    </row>
    <row r="115" spans="1:15" ht="42.6" customHeight="1" x14ac:dyDescent="0.25">
      <c r="A115" s="58"/>
      <c r="B115" s="59"/>
      <c r="C115" s="63"/>
      <c r="D115" s="64"/>
      <c r="E115" s="65"/>
      <c r="F115" s="70"/>
      <c r="G115" s="41">
        <v>1026</v>
      </c>
      <c r="H115" s="10">
        <v>3</v>
      </c>
      <c r="I115" s="10">
        <v>0</v>
      </c>
      <c r="J115" s="10">
        <v>4</v>
      </c>
      <c r="K115" s="10">
        <v>4</v>
      </c>
      <c r="L115" s="10">
        <v>4</v>
      </c>
      <c r="M115" s="10">
        <v>3</v>
      </c>
      <c r="N115" s="26">
        <v>18</v>
      </c>
      <c r="O115" s="36"/>
    </row>
    <row r="116" spans="1:15" ht="42.6" customHeight="1" x14ac:dyDescent="0.25">
      <c r="A116" s="54"/>
      <c r="B116" s="55"/>
      <c r="C116" s="66"/>
      <c r="D116" s="67"/>
      <c r="E116" s="68"/>
      <c r="F116" s="71"/>
      <c r="G116" s="41"/>
      <c r="H116" s="10">
        <v>0</v>
      </c>
      <c r="I116" s="10">
        <v>0</v>
      </c>
      <c r="J116" s="24">
        <v>1</v>
      </c>
      <c r="K116" s="24">
        <v>8</v>
      </c>
      <c r="L116" s="24">
        <v>0</v>
      </c>
      <c r="M116" s="24">
        <v>0</v>
      </c>
      <c r="N116" s="27">
        <v>9</v>
      </c>
      <c r="O116" s="27">
        <f>N115+N116</f>
        <v>27</v>
      </c>
    </row>
    <row r="117" spans="1:15" ht="42.6" customHeight="1" x14ac:dyDescent="0.25">
      <c r="A117" s="56"/>
      <c r="B117" s="57"/>
      <c r="C117" s="60">
        <v>1025825</v>
      </c>
      <c r="D117" s="61"/>
      <c r="E117" s="62"/>
      <c r="F117" s="69" t="s">
        <v>22</v>
      </c>
      <c r="G117" s="41"/>
      <c r="H117" s="10"/>
      <c r="I117" s="10">
        <v>42</v>
      </c>
      <c r="J117" s="10">
        <v>83</v>
      </c>
      <c r="K117" s="10">
        <v>84</v>
      </c>
      <c r="L117" s="10">
        <v>84</v>
      </c>
      <c r="M117" s="10">
        <v>42</v>
      </c>
      <c r="N117" s="26">
        <v>335</v>
      </c>
      <c r="O117" s="36"/>
    </row>
    <row r="118" spans="1:15" ht="42.6" customHeight="1" x14ac:dyDescent="0.25">
      <c r="A118" s="58"/>
      <c r="B118" s="59"/>
      <c r="C118" s="63"/>
      <c r="D118" s="64"/>
      <c r="E118" s="65"/>
      <c r="F118" s="70"/>
      <c r="G118" s="41">
        <v>1026</v>
      </c>
      <c r="H118" s="10">
        <v>0</v>
      </c>
      <c r="I118" s="10">
        <v>3</v>
      </c>
      <c r="J118" s="10">
        <v>9</v>
      </c>
      <c r="K118" s="10">
        <v>8</v>
      </c>
      <c r="L118" s="10">
        <v>10</v>
      </c>
      <c r="M118" s="10">
        <v>5</v>
      </c>
      <c r="N118" s="26">
        <v>35</v>
      </c>
      <c r="O118" s="36">
        <f>N117+N118</f>
        <v>370</v>
      </c>
    </row>
    <row r="119" spans="1:15" ht="42.6" customHeight="1" x14ac:dyDescent="0.25">
      <c r="A119" s="54"/>
      <c r="B119" s="55"/>
      <c r="C119" s="66"/>
      <c r="D119" s="67"/>
      <c r="E119" s="68"/>
      <c r="F119" s="71"/>
      <c r="G119" s="41"/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26">
        <v>0</v>
      </c>
      <c r="O119" s="36"/>
    </row>
    <row r="120" spans="1:15" ht="42.6" customHeight="1" x14ac:dyDescent="0.25">
      <c r="A120" s="56"/>
      <c r="B120" s="57"/>
      <c r="C120" s="60">
        <v>1025828</v>
      </c>
      <c r="D120" s="61"/>
      <c r="E120" s="62"/>
      <c r="F120" s="69" t="s">
        <v>23</v>
      </c>
      <c r="G120" s="41"/>
      <c r="H120" s="10"/>
      <c r="I120" s="10">
        <v>87</v>
      </c>
      <c r="J120" s="10">
        <v>173</v>
      </c>
      <c r="K120" s="10">
        <v>174</v>
      </c>
      <c r="L120" s="10">
        <v>174</v>
      </c>
      <c r="M120" s="10">
        <v>87</v>
      </c>
      <c r="N120" s="26">
        <v>695</v>
      </c>
      <c r="O120" s="36"/>
    </row>
    <row r="121" spans="1:15" ht="42.6" customHeight="1" x14ac:dyDescent="0.25">
      <c r="A121" s="58"/>
      <c r="B121" s="59"/>
      <c r="C121" s="63"/>
      <c r="D121" s="64"/>
      <c r="E121" s="65"/>
      <c r="F121" s="70"/>
      <c r="G121" s="41">
        <v>1026</v>
      </c>
      <c r="H121" s="10">
        <v>0</v>
      </c>
      <c r="I121" s="10">
        <v>64</v>
      </c>
      <c r="J121" s="10">
        <v>139</v>
      </c>
      <c r="K121" s="10">
        <v>165</v>
      </c>
      <c r="L121" s="10">
        <v>179</v>
      </c>
      <c r="M121" s="10">
        <v>79</v>
      </c>
      <c r="N121" s="26">
        <v>626</v>
      </c>
      <c r="O121" s="36"/>
    </row>
    <row r="122" spans="1:15" ht="42.6" customHeight="1" x14ac:dyDescent="0.25">
      <c r="A122" s="58"/>
      <c r="B122" s="59"/>
      <c r="C122" s="66"/>
      <c r="D122" s="67"/>
      <c r="E122" s="68"/>
      <c r="F122" s="71"/>
      <c r="G122" s="41"/>
      <c r="H122" s="10">
        <v>0</v>
      </c>
      <c r="I122" s="24">
        <v>1</v>
      </c>
      <c r="J122" s="24">
        <v>1</v>
      </c>
      <c r="K122" s="24">
        <v>2</v>
      </c>
      <c r="L122" s="24">
        <v>2</v>
      </c>
      <c r="M122" s="24">
        <v>1</v>
      </c>
      <c r="N122" s="27">
        <v>7</v>
      </c>
      <c r="O122" s="27">
        <f>N120+N121+N122</f>
        <v>1328</v>
      </c>
    </row>
    <row r="123" spans="1:15" ht="409.6" hidden="1" customHeight="1" x14ac:dyDescent="0.3">
      <c r="A123" s="54"/>
      <c r="B123" s="55"/>
      <c r="C123" s="2"/>
      <c r="D123" s="2"/>
      <c r="E123" s="2"/>
      <c r="G123" s="41"/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26" t="e">
        <v>#REF!</v>
      </c>
      <c r="O123" s="36"/>
    </row>
    <row r="124" spans="1:15" ht="42.6" customHeight="1" x14ac:dyDescent="0.25">
      <c r="A124" s="56"/>
      <c r="B124" s="57"/>
      <c r="C124" s="60">
        <v>1025833</v>
      </c>
      <c r="D124" s="61"/>
      <c r="E124" s="62"/>
      <c r="F124" s="69" t="s">
        <v>23</v>
      </c>
      <c r="G124" s="41"/>
      <c r="H124" s="10"/>
      <c r="I124" s="10">
        <v>144</v>
      </c>
      <c r="J124" s="10">
        <v>290</v>
      </c>
      <c r="K124" s="10">
        <v>290</v>
      </c>
      <c r="L124" s="10">
        <v>290</v>
      </c>
      <c r="M124" s="10">
        <v>145</v>
      </c>
      <c r="N124" s="26">
        <v>1159</v>
      </c>
      <c r="O124" s="36"/>
    </row>
    <row r="125" spans="1:15" ht="42.6" customHeight="1" x14ac:dyDescent="0.25">
      <c r="A125" s="58"/>
      <c r="B125" s="59"/>
      <c r="C125" s="63"/>
      <c r="D125" s="64"/>
      <c r="E125" s="65"/>
      <c r="F125" s="70"/>
      <c r="G125" s="41">
        <v>1026</v>
      </c>
      <c r="H125" s="10">
        <v>0</v>
      </c>
      <c r="I125" s="10">
        <v>2</v>
      </c>
      <c r="J125" s="10">
        <v>7</v>
      </c>
      <c r="K125" s="10">
        <v>6</v>
      </c>
      <c r="L125" s="10">
        <v>6</v>
      </c>
      <c r="M125" s="10">
        <v>4</v>
      </c>
      <c r="N125" s="26">
        <v>25</v>
      </c>
      <c r="O125" s="36">
        <f>N124+N125</f>
        <v>1184</v>
      </c>
    </row>
    <row r="126" spans="1:15" ht="42.6" customHeight="1" x14ac:dyDescent="0.25">
      <c r="A126" s="54"/>
      <c r="B126" s="55"/>
      <c r="C126" s="66"/>
      <c r="D126" s="67"/>
      <c r="E126" s="68"/>
      <c r="F126" s="71"/>
      <c r="G126" s="41"/>
      <c r="H126" s="10">
        <v>0</v>
      </c>
      <c r="I126" s="10"/>
      <c r="J126" s="10"/>
      <c r="K126" s="10"/>
      <c r="L126" s="10"/>
      <c r="M126" s="10"/>
      <c r="N126" s="26"/>
      <c r="O126" s="36"/>
    </row>
    <row r="127" spans="1:15" ht="42.6" customHeight="1" x14ac:dyDescent="0.25">
      <c r="A127" s="56"/>
      <c r="B127" s="57"/>
      <c r="C127" s="60">
        <v>1025835</v>
      </c>
      <c r="D127" s="61"/>
      <c r="E127" s="62"/>
      <c r="F127" s="69" t="s">
        <v>24</v>
      </c>
      <c r="G127" s="41"/>
      <c r="H127" s="10"/>
      <c r="I127" s="18">
        <v>47</v>
      </c>
      <c r="J127" s="18">
        <v>93</v>
      </c>
      <c r="K127" s="18">
        <v>94</v>
      </c>
      <c r="L127" s="18">
        <v>94</v>
      </c>
      <c r="M127" s="18">
        <v>47</v>
      </c>
      <c r="N127" s="28">
        <v>375</v>
      </c>
      <c r="O127" s="37"/>
    </row>
    <row r="128" spans="1:15" ht="42.6" customHeight="1" x14ac:dyDescent="0.25">
      <c r="A128" s="58"/>
      <c r="B128" s="59"/>
      <c r="C128" s="63"/>
      <c r="D128" s="64"/>
      <c r="E128" s="65"/>
      <c r="F128" s="70"/>
      <c r="G128" s="41">
        <v>1026</v>
      </c>
      <c r="H128" s="10">
        <v>0</v>
      </c>
      <c r="I128" s="10">
        <v>26</v>
      </c>
      <c r="J128" s="10">
        <v>53</v>
      </c>
      <c r="K128" s="10">
        <v>48</v>
      </c>
      <c r="L128" s="10">
        <v>70</v>
      </c>
      <c r="M128" s="10">
        <v>33</v>
      </c>
      <c r="N128" s="26">
        <v>230</v>
      </c>
      <c r="O128" s="36">
        <f>N127+N128</f>
        <v>605</v>
      </c>
    </row>
    <row r="129" spans="1:15" ht="42.6" customHeight="1" x14ac:dyDescent="0.25">
      <c r="A129" s="54"/>
      <c r="B129" s="55"/>
      <c r="C129" s="66"/>
      <c r="D129" s="67"/>
      <c r="E129" s="68"/>
      <c r="F129" s="71"/>
      <c r="G129" s="41"/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26">
        <v>0</v>
      </c>
      <c r="O129" s="36"/>
    </row>
    <row r="130" spans="1:15" ht="42.6" customHeight="1" x14ac:dyDescent="0.25">
      <c r="A130" s="56"/>
      <c r="B130" s="57"/>
      <c r="C130" s="60">
        <v>1025837</v>
      </c>
      <c r="D130" s="61"/>
      <c r="E130" s="62"/>
      <c r="F130" s="69" t="s">
        <v>24</v>
      </c>
      <c r="G130" s="41"/>
      <c r="H130" s="10"/>
      <c r="I130" s="10">
        <v>95</v>
      </c>
      <c r="J130" s="10">
        <v>191</v>
      </c>
      <c r="K130" s="10">
        <v>194</v>
      </c>
      <c r="L130" s="10">
        <v>194</v>
      </c>
      <c r="M130" s="10">
        <v>97</v>
      </c>
      <c r="N130" s="26">
        <v>771</v>
      </c>
      <c r="O130" s="36"/>
    </row>
    <row r="131" spans="1:15" ht="42.6" customHeight="1" x14ac:dyDescent="0.25">
      <c r="A131" s="58"/>
      <c r="B131" s="59"/>
      <c r="C131" s="63"/>
      <c r="D131" s="64"/>
      <c r="E131" s="65"/>
      <c r="F131" s="70"/>
      <c r="G131" s="41">
        <v>1026</v>
      </c>
      <c r="H131" s="10">
        <v>0</v>
      </c>
      <c r="I131" s="10">
        <v>32</v>
      </c>
      <c r="J131" s="10">
        <v>66</v>
      </c>
      <c r="K131" s="10">
        <v>81</v>
      </c>
      <c r="L131" s="10">
        <v>112</v>
      </c>
      <c r="M131" s="10">
        <v>50</v>
      </c>
      <c r="N131" s="26">
        <v>341</v>
      </c>
      <c r="O131" s="36">
        <f>N130+N131</f>
        <v>1112</v>
      </c>
    </row>
    <row r="132" spans="1:15" ht="42.6" customHeight="1" x14ac:dyDescent="0.25">
      <c r="A132" s="54"/>
      <c r="B132" s="55"/>
      <c r="C132" s="66"/>
      <c r="D132" s="67"/>
      <c r="E132" s="68"/>
      <c r="F132" s="71"/>
      <c r="G132" s="41"/>
      <c r="H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26">
        <v>0</v>
      </c>
      <c r="O132" s="36"/>
    </row>
    <row r="133" spans="1:15" ht="42.6" customHeight="1" x14ac:dyDescent="0.25">
      <c r="A133" s="56"/>
      <c r="B133" s="57"/>
      <c r="C133" s="60">
        <v>1027652</v>
      </c>
      <c r="D133" s="61"/>
      <c r="E133" s="62"/>
      <c r="F133" s="69" t="s">
        <v>24</v>
      </c>
      <c r="G133" s="41"/>
      <c r="H133" s="10"/>
      <c r="I133" s="10"/>
      <c r="J133" s="10"/>
      <c r="K133" s="10"/>
      <c r="L133" s="10"/>
      <c r="M133" s="10"/>
      <c r="N133" s="26"/>
      <c r="O133" s="36"/>
    </row>
    <row r="134" spans="1:15" ht="42.6" customHeight="1" x14ac:dyDescent="0.25">
      <c r="A134" s="58"/>
      <c r="B134" s="59"/>
      <c r="C134" s="63"/>
      <c r="D134" s="64"/>
      <c r="E134" s="65"/>
      <c r="F134" s="70"/>
      <c r="G134" s="41">
        <v>1026</v>
      </c>
      <c r="H134" s="10">
        <v>0</v>
      </c>
      <c r="I134" s="10">
        <v>17</v>
      </c>
      <c r="J134" s="10">
        <v>57</v>
      </c>
      <c r="K134" s="10">
        <v>40</v>
      </c>
      <c r="L134" s="10">
        <v>40</v>
      </c>
      <c r="M134" s="10">
        <v>17</v>
      </c>
      <c r="N134" s="26">
        <v>171</v>
      </c>
      <c r="O134" s="36">
        <v>171</v>
      </c>
    </row>
    <row r="135" spans="1:15" ht="42.6" customHeight="1" x14ac:dyDescent="0.25">
      <c r="A135" s="54"/>
      <c r="B135" s="55"/>
      <c r="C135" s="66"/>
      <c r="D135" s="67"/>
      <c r="E135" s="68"/>
      <c r="F135" s="71"/>
      <c r="G135" s="41"/>
      <c r="H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26">
        <v>0</v>
      </c>
      <c r="O135" s="36"/>
    </row>
    <row r="136" spans="1:15" ht="42.6" customHeight="1" x14ac:dyDescent="0.25">
      <c r="A136" s="56"/>
      <c r="B136" s="57"/>
      <c r="C136" s="60">
        <v>1027658</v>
      </c>
      <c r="D136" s="61"/>
      <c r="E136" s="62"/>
      <c r="F136" s="69" t="s">
        <v>24</v>
      </c>
      <c r="G136" s="41"/>
      <c r="H136" s="10"/>
      <c r="I136" s="10"/>
      <c r="J136" s="10"/>
      <c r="K136" s="10"/>
      <c r="L136" s="10"/>
      <c r="M136" s="10"/>
      <c r="N136" s="26"/>
      <c r="O136" s="36"/>
    </row>
    <row r="137" spans="1:15" ht="42.6" customHeight="1" x14ac:dyDescent="0.25">
      <c r="A137" s="58"/>
      <c r="B137" s="59"/>
      <c r="C137" s="63"/>
      <c r="D137" s="64"/>
      <c r="E137" s="65"/>
      <c r="F137" s="70"/>
      <c r="G137" s="41">
        <v>1026</v>
      </c>
      <c r="H137" s="10">
        <v>0</v>
      </c>
      <c r="I137" s="10">
        <v>0</v>
      </c>
      <c r="J137" s="10">
        <v>18</v>
      </c>
      <c r="K137" s="10">
        <v>30</v>
      </c>
      <c r="L137" s="10">
        <v>53</v>
      </c>
      <c r="M137" s="10">
        <v>29</v>
      </c>
      <c r="N137" s="26">
        <v>130</v>
      </c>
      <c r="O137" s="36">
        <v>130</v>
      </c>
    </row>
    <row r="138" spans="1:15" ht="42.6" customHeight="1" x14ac:dyDescent="0.25">
      <c r="A138" s="54"/>
      <c r="B138" s="55"/>
      <c r="C138" s="66"/>
      <c r="D138" s="67"/>
      <c r="E138" s="68"/>
      <c r="F138" s="71"/>
      <c r="G138" s="41"/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26">
        <v>0</v>
      </c>
      <c r="O138" s="36"/>
    </row>
    <row r="139" spans="1:15" ht="42.6" customHeight="1" x14ac:dyDescent="0.25">
      <c r="A139" s="56"/>
      <c r="B139" s="57"/>
      <c r="C139" s="60">
        <v>1027660</v>
      </c>
      <c r="D139" s="61"/>
      <c r="E139" s="62"/>
      <c r="F139" s="69" t="s">
        <v>24</v>
      </c>
      <c r="G139" s="41"/>
      <c r="H139" s="10"/>
      <c r="I139" s="10"/>
      <c r="J139" s="10"/>
      <c r="K139" s="10"/>
      <c r="L139" s="10"/>
      <c r="M139" s="10"/>
      <c r="N139" s="26"/>
      <c r="O139" s="36"/>
    </row>
    <row r="140" spans="1:15" ht="42.6" customHeight="1" x14ac:dyDescent="0.25">
      <c r="A140" s="58"/>
      <c r="B140" s="59"/>
      <c r="C140" s="63"/>
      <c r="D140" s="64"/>
      <c r="E140" s="65"/>
      <c r="F140" s="70"/>
      <c r="G140" s="41">
        <v>1026</v>
      </c>
      <c r="H140" s="10">
        <v>0</v>
      </c>
      <c r="I140" s="10">
        <v>30</v>
      </c>
      <c r="J140" s="10">
        <v>105</v>
      </c>
      <c r="K140" s="10">
        <v>112</v>
      </c>
      <c r="L140" s="10">
        <v>143</v>
      </c>
      <c r="M140" s="10">
        <v>51</v>
      </c>
      <c r="N140" s="26">
        <v>441</v>
      </c>
      <c r="O140" s="36">
        <v>441</v>
      </c>
    </row>
    <row r="141" spans="1:15" ht="42.6" customHeight="1" x14ac:dyDescent="0.25">
      <c r="A141" s="58"/>
      <c r="B141" s="59"/>
      <c r="C141" s="66"/>
      <c r="D141" s="67"/>
      <c r="E141" s="68"/>
      <c r="F141" s="71"/>
      <c r="G141" s="41"/>
      <c r="H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26">
        <v>0</v>
      </c>
      <c r="O141" s="36"/>
    </row>
    <row r="142" spans="1:15" ht="409.6" hidden="1" customHeight="1" x14ac:dyDescent="0.3">
      <c r="A142" s="54"/>
      <c r="B142" s="55"/>
      <c r="C142" s="2"/>
      <c r="D142" s="2"/>
      <c r="E142" s="2"/>
      <c r="G142" s="41"/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26" t="e">
        <v>#REF!</v>
      </c>
      <c r="O142" s="36"/>
    </row>
    <row r="143" spans="1:15" ht="42.6" customHeight="1" x14ac:dyDescent="0.25">
      <c r="A143" s="56"/>
      <c r="B143" s="57"/>
      <c r="C143" s="60">
        <v>1027662</v>
      </c>
      <c r="D143" s="61"/>
      <c r="E143" s="62"/>
      <c r="F143" s="69" t="s">
        <v>25</v>
      </c>
      <c r="G143" s="41"/>
      <c r="H143" s="10"/>
      <c r="I143" s="10"/>
      <c r="J143" s="10"/>
      <c r="K143" s="10"/>
      <c r="L143" s="10"/>
      <c r="M143" s="10"/>
      <c r="N143" s="26"/>
      <c r="O143" s="36"/>
    </row>
    <row r="144" spans="1:15" ht="42.6" customHeight="1" x14ac:dyDescent="0.25">
      <c r="A144" s="58"/>
      <c r="B144" s="59"/>
      <c r="C144" s="63"/>
      <c r="D144" s="64"/>
      <c r="E144" s="65"/>
      <c r="F144" s="70"/>
      <c r="G144" s="41">
        <v>1026</v>
      </c>
      <c r="H144" s="10">
        <v>0</v>
      </c>
      <c r="I144" s="10">
        <v>23</v>
      </c>
      <c r="J144" s="10">
        <v>53</v>
      </c>
      <c r="K144" s="10">
        <v>64</v>
      </c>
      <c r="L144" s="10">
        <v>85</v>
      </c>
      <c r="M144" s="10">
        <v>25</v>
      </c>
      <c r="N144" s="26">
        <v>250</v>
      </c>
      <c r="O144" s="36">
        <v>250</v>
      </c>
    </row>
    <row r="145" spans="1:15" ht="42.6" customHeight="1" x14ac:dyDescent="0.25">
      <c r="A145" s="54"/>
      <c r="B145" s="55"/>
      <c r="C145" s="66"/>
      <c r="D145" s="67"/>
      <c r="E145" s="68"/>
      <c r="F145" s="71"/>
      <c r="G145" s="41"/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26">
        <v>0</v>
      </c>
      <c r="O145" s="36"/>
    </row>
    <row r="146" spans="1:15" ht="42.6" customHeight="1" x14ac:dyDescent="0.25">
      <c r="A146" s="56"/>
      <c r="B146" s="57"/>
      <c r="C146" s="60">
        <v>1027664</v>
      </c>
      <c r="D146" s="61"/>
      <c r="E146" s="62"/>
      <c r="F146" s="69" t="s">
        <v>26</v>
      </c>
      <c r="G146" s="41"/>
      <c r="H146" s="10"/>
      <c r="I146" s="10"/>
      <c r="J146" s="10"/>
      <c r="K146" s="10"/>
      <c r="L146" s="10"/>
      <c r="M146" s="10"/>
      <c r="N146" s="26"/>
      <c r="O146" s="36"/>
    </row>
    <row r="147" spans="1:15" ht="42.6" customHeight="1" x14ac:dyDescent="0.25">
      <c r="A147" s="58"/>
      <c r="B147" s="59"/>
      <c r="C147" s="63"/>
      <c r="D147" s="64"/>
      <c r="E147" s="65"/>
      <c r="F147" s="70"/>
      <c r="G147" s="41">
        <v>1026</v>
      </c>
      <c r="H147" s="10">
        <v>0</v>
      </c>
      <c r="I147" s="10">
        <v>16</v>
      </c>
      <c r="J147" s="10">
        <v>45</v>
      </c>
      <c r="K147" s="10">
        <v>74</v>
      </c>
      <c r="L147" s="10">
        <v>81</v>
      </c>
      <c r="M147" s="10">
        <v>42</v>
      </c>
      <c r="N147" s="26">
        <v>258</v>
      </c>
      <c r="O147" s="36">
        <v>258</v>
      </c>
    </row>
    <row r="148" spans="1:15" ht="42.6" customHeight="1" x14ac:dyDescent="0.25">
      <c r="A148" s="54"/>
      <c r="B148" s="55"/>
      <c r="C148" s="66"/>
      <c r="D148" s="67"/>
      <c r="E148" s="68"/>
      <c r="F148" s="71"/>
      <c r="G148" s="41"/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26">
        <v>0</v>
      </c>
      <c r="O148" s="36"/>
    </row>
    <row r="149" spans="1:15" ht="42.6" customHeight="1" x14ac:dyDescent="0.25">
      <c r="A149" s="56"/>
      <c r="B149" s="57"/>
      <c r="C149" s="60">
        <v>1027666</v>
      </c>
      <c r="D149" s="61"/>
      <c r="E149" s="62"/>
      <c r="F149" s="69" t="s">
        <v>26</v>
      </c>
      <c r="G149" s="41"/>
      <c r="H149" s="10"/>
      <c r="I149" s="10"/>
      <c r="J149" s="10"/>
      <c r="K149" s="10"/>
      <c r="L149" s="10"/>
      <c r="M149" s="10"/>
      <c r="N149" s="26"/>
      <c r="O149" s="36"/>
    </row>
    <row r="150" spans="1:15" ht="42.6" customHeight="1" x14ac:dyDescent="0.25">
      <c r="A150" s="58"/>
      <c r="B150" s="59"/>
      <c r="C150" s="63"/>
      <c r="D150" s="64"/>
      <c r="E150" s="65"/>
      <c r="F150" s="70"/>
      <c r="G150" s="41">
        <v>1026</v>
      </c>
      <c r="H150" s="10">
        <v>0</v>
      </c>
      <c r="I150" s="10">
        <v>25</v>
      </c>
      <c r="J150" s="10">
        <v>78</v>
      </c>
      <c r="K150" s="10">
        <v>94</v>
      </c>
      <c r="L150" s="10">
        <v>119</v>
      </c>
      <c r="M150" s="10">
        <v>63</v>
      </c>
      <c r="N150" s="26">
        <v>379</v>
      </c>
      <c r="O150" s="36">
        <v>379</v>
      </c>
    </row>
    <row r="151" spans="1:15" ht="42.6" customHeight="1" x14ac:dyDescent="0.25">
      <c r="A151" s="54"/>
      <c r="B151" s="55"/>
      <c r="C151" s="66"/>
      <c r="D151" s="67"/>
      <c r="E151" s="68"/>
      <c r="F151" s="71"/>
      <c r="G151" s="41"/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26">
        <v>0</v>
      </c>
      <c r="O151" s="36"/>
    </row>
    <row r="152" spans="1:15" ht="42.6" customHeight="1" x14ac:dyDescent="0.25">
      <c r="A152" s="56"/>
      <c r="B152" s="57"/>
      <c r="C152" s="60">
        <v>1027668</v>
      </c>
      <c r="D152" s="61"/>
      <c r="E152" s="62"/>
      <c r="F152" s="69" t="s">
        <v>27</v>
      </c>
      <c r="G152" s="41"/>
      <c r="H152" s="10"/>
      <c r="I152" s="10"/>
      <c r="J152" s="10"/>
      <c r="K152" s="10"/>
      <c r="L152" s="10"/>
      <c r="M152" s="10"/>
      <c r="N152" s="26"/>
      <c r="O152" s="36"/>
    </row>
    <row r="153" spans="1:15" ht="42.6" customHeight="1" x14ac:dyDescent="0.25">
      <c r="A153" s="58"/>
      <c r="B153" s="59"/>
      <c r="C153" s="63"/>
      <c r="D153" s="64"/>
      <c r="E153" s="65"/>
      <c r="F153" s="70"/>
      <c r="G153" s="41">
        <v>1026</v>
      </c>
      <c r="H153" s="10">
        <v>0</v>
      </c>
      <c r="I153" s="10">
        <v>23</v>
      </c>
      <c r="J153" s="10">
        <v>54</v>
      </c>
      <c r="K153" s="10">
        <v>75</v>
      </c>
      <c r="L153" s="10">
        <v>91</v>
      </c>
      <c r="M153" s="10">
        <v>46</v>
      </c>
      <c r="N153" s="26">
        <v>289</v>
      </c>
      <c r="O153" s="36">
        <v>289</v>
      </c>
    </row>
    <row r="154" spans="1:15" ht="42.6" customHeight="1" x14ac:dyDescent="0.25">
      <c r="A154" s="54"/>
      <c r="B154" s="55"/>
      <c r="C154" s="66"/>
      <c r="D154" s="67"/>
      <c r="E154" s="68"/>
      <c r="F154" s="71"/>
      <c r="G154" s="41"/>
      <c r="H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26">
        <v>0</v>
      </c>
      <c r="O154" s="36"/>
    </row>
    <row r="155" spans="1:15" ht="42.6" customHeight="1" x14ac:dyDescent="0.25">
      <c r="A155" s="56"/>
      <c r="B155" s="57"/>
      <c r="C155" s="60">
        <v>1027670</v>
      </c>
      <c r="D155" s="61"/>
      <c r="E155" s="62"/>
      <c r="F155" s="69" t="s">
        <v>27</v>
      </c>
      <c r="G155" s="41"/>
      <c r="H155" s="10"/>
      <c r="I155" s="10"/>
      <c r="J155" s="10"/>
      <c r="K155" s="10"/>
      <c r="L155" s="10"/>
      <c r="M155" s="10"/>
      <c r="N155" s="26"/>
      <c r="O155" s="36"/>
    </row>
    <row r="156" spans="1:15" ht="42.6" customHeight="1" x14ac:dyDescent="0.25">
      <c r="A156" s="58"/>
      <c r="B156" s="59"/>
      <c r="C156" s="63"/>
      <c r="D156" s="64"/>
      <c r="E156" s="65"/>
      <c r="F156" s="70"/>
      <c r="G156" s="41">
        <v>1026</v>
      </c>
      <c r="H156" s="10">
        <v>0</v>
      </c>
      <c r="I156" s="10">
        <v>23</v>
      </c>
      <c r="J156" s="10">
        <v>55</v>
      </c>
      <c r="K156" s="10">
        <v>59</v>
      </c>
      <c r="L156" s="10">
        <v>73</v>
      </c>
      <c r="M156" s="10">
        <v>32</v>
      </c>
      <c r="N156" s="26">
        <v>242</v>
      </c>
      <c r="O156" s="36">
        <v>242</v>
      </c>
    </row>
    <row r="157" spans="1:15" ht="42.6" customHeight="1" x14ac:dyDescent="0.25">
      <c r="A157" s="58"/>
      <c r="B157" s="59"/>
      <c r="C157" s="66"/>
      <c r="D157" s="67"/>
      <c r="E157" s="68"/>
      <c r="F157" s="71"/>
      <c r="G157" s="41"/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26">
        <v>0</v>
      </c>
      <c r="O157" s="36"/>
    </row>
    <row r="158" spans="1:15" ht="409.6" hidden="1" customHeight="1" x14ac:dyDescent="0.3">
      <c r="A158" s="54"/>
      <c r="B158" s="55"/>
      <c r="C158" s="2"/>
      <c r="D158" s="2"/>
      <c r="E158" s="2"/>
      <c r="G158" s="41"/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26" t="e">
        <v>#REF!</v>
      </c>
      <c r="O158" s="36"/>
    </row>
    <row r="159" spans="1:15" ht="42.6" customHeight="1" x14ac:dyDescent="0.25">
      <c r="A159" s="56"/>
      <c r="B159" s="57"/>
      <c r="C159" s="60">
        <v>1027977</v>
      </c>
      <c r="D159" s="61"/>
      <c r="E159" s="62"/>
      <c r="F159" s="69" t="s">
        <v>28</v>
      </c>
      <c r="G159" s="41"/>
      <c r="H159" s="10">
        <v>48</v>
      </c>
      <c r="I159" s="10">
        <v>95</v>
      </c>
      <c r="J159" s="10">
        <v>96</v>
      </c>
      <c r="K159" s="10">
        <v>48</v>
      </c>
      <c r="L159" s="10">
        <v>0</v>
      </c>
      <c r="M159" s="10">
        <v>0</v>
      </c>
      <c r="N159" s="26">
        <v>287</v>
      </c>
      <c r="O159" s="36"/>
    </row>
    <row r="160" spans="1:15" ht="42.6" customHeight="1" x14ac:dyDescent="0.25">
      <c r="A160" s="58"/>
      <c r="B160" s="59"/>
      <c r="C160" s="63"/>
      <c r="D160" s="64"/>
      <c r="E160" s="65"/>
      <c r="F160" s="70"/>
      <c r="G160" s="41">
        <v>1026</v>
      </c>
      <c r="H160" s="10">
        <v>56</v>
      </c>
      <c r="I160" s="10">
        <v>117</v>
      </c>
      <c r="J160" s="10">
        <v>112</v>
      </c>
      <c r="K160" s="10">
        <v>55</v>
      </c>
      <c r="L160" s="10">
        <v>0</v>
      </c>
      <c r="M160" s="10">
        <v>0</v>
      </c>
      <c r="N160" s="26">
        <v>340</v>
      </c>
      <c r="O160" s="36">
        <f>N159+N160</f>
        <v>627</v>
      </c>
    </row>
    <row r="161" spans="1:15" ht="42.6" customHeight="1" x14ac:dyDescent="0.25">
      <c r="A161" s="54"/>
      <c r="B161" s="55"/>
      <c r="C161" s="66"/>
      <c r="D161" s="67"/>
      <c r="E161" s="68"/>
      <c r="F161" s="71"/>
      <c r="G161" s="43"/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29">
        <v>0</v>
      </c>
      <c r="O161" s="36"/>
    </row>
    <row r="162" spans="1:15" ht="42.6" customHeight="1" x14ac:dyDescent="0.25">
      <c r="A162" s="56"/>
      <c r="B162" s="57"/>
      <c r="C162" s="60">
        <v>1028011</v>
      </c>
      <c r="D162" s="61"/>
      <c r="E162" s="62"/>
      <c r="F162" s="69" t="s">
        <v>28</v>
      </c>
      <c r="G162" s="44"/>
      <c r="H162" s="21">
        <v>188</v>
      </c>
      <c r="I162" s="21">
        <v>282</v>
      </c>
      <c r="J162" s="21">
        <v>279</v>
      </c>
      <c r="K162" s="21">
        <v>129</v>
      </c>
      <c r="L162" s="21">
        <v>0</v>
      </c>
      <c r="M162" s="21">
        <v>0</v>
      </c>
      <c r="N162" s="22">
        <v>878</v>
      </c>
      <c r="O162" s="38"/>
    </row>
    <row r="163" spans="1:15" ht="42.6" customHeight="1" x14ac:dyDescent="0.25">
      <c r="A163" s="58"/>
      <c r="B163" s="59"/>
      <c r="C163" s="63"/>
      <c r="D163" s="64"/>
      <c r="E163" s="65"/>
      <c r="F163" s="70"/>
      <c r="G163" s="45">
        <v>1026</v>
      </c>
      <c r="H163" s="20">
        <v>28</v>
      </c>
      <c r="I163" s="20">
        <v>51</v>
      </c>
      <c r="J163" s="20">
        <v>34</v>
      </c>
      <c r="K163" s="20">
        <v>13</v>
      </c>
      <c r="L163" s="20">
        <v>0</v>
      </c>
      <c r="M163" s="20">
        <v>0</v>
      </c>
      <c r="N163" s="30">
        <v>126</v>
      </c>
      <c r="O163" s="36">
        <f>N162+N163</f>
        <v>1004</v>
      </c>
    </row>
    <row r="164" spans="1:15" ht="42.6" customHeight="1" x14ac:dyDescent="0.25">
      <c r="A164" s="54"/>
      <c r="B164" s="55"/>
      <c r="C164" s="66"/>
      <c r="D164" s="67"/>
      <c r="E164" s="68"/>
      <c r="F164" s="71"/>
      <c r="G164" s="41"/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26">
        <v>0</v>
      </c>
      <c r="O164" s="36"/>
    </row>
    <row r="165" spans="1:15" ht="42.6" customHeight="1" x14ac:dyDescent="0.25">
      <c r="A165" s="56"/>
      <c r="B165" s="57"/>
      <c r="C165" s="60">
        <v>1028013</v>
      </c>
      <c r="D165" s="61"/>
      <c r="E165" s="62"/>
      <c r="F165" s="69" t="s">
        <v>29</v>
      </c>
      <c r="G165" s="41"/>
      <c r="H165" s="10">
        <v>33</v>
      </c>
      <c r="I165" s="10">
        <v>65</v>
      </c>
      <c r="J165" s="10">
        <v>66</v>
      </c>
      <c r="K165" s="10">
        <v>33</v>
      </c>
      <c r="L165" s="10">
        <v>0</v>
      </c>
      <c r="M165" s="10">
        <v>0</v>
      </c>
      <c r="N165" s="26">
        <v>197</v>
      </c>
      <c r="O165" s="36"/>
    </row>
    <row r="166" spans="1:15" ht="42.6" customHeight="1" x14ac:dyDescent="0.25">
      <c r="A166" s="58"/>
      <c r="B166" s="59"/>
      <c r="C166" s="63"/>
      <c r="D166" s="64"/>
      <c r="E166" s="65"/>
      <c r="F166" s="70"/>
      <c r="G166" s="41">
        <v>1026</v>
      </c>
      <c r="H166" s="10">
        <v>32</v>
      </c>
      <c r="I166" s="10">
        <v>63</v>
      </c>
      <c r="J166" s="10">
        <v>66</v>
      </c>
      <c r="K166" s="10">
        <v>27</v>
      </c>
      <c r="L166" s="10">
        <v>0</v>
      </c>
      <c r="M166" s="10">
        <v>0</v>
      </c>
      <c r="N166" s="26">
        <v>188</v>
      </c>
      <c r="O166" s="36">
        <f>N165+N166</f>
        <v>385</v>
      </c>
    </row>
    <row r="167" spans="1:15" ht="42.6" customHeight="1" x14ac:dyDescent="0.25">
      <c r="A167" s="54"/>
      <c r="B167" s="55"/>
      <c r="C167" s="66"/>
      <c r="D167" s="67"/>
      <c r="E167" s="68"/>
      <c r="F167" s="71"/>
      <c r="G167" s="41"/>
      <c r="H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26">
        <v>0</v>
      </c>
      <c r="O167" s="36"/>
    </row>
    <row r="168" spans="1:15" ht="42.6" customHeight="1" x14ac:dyDescent="0.25">
      <c r="A168" s="56"/>
      <c r="B168" s="57"/>
      <c r="C168" s="60">
        <v>1028015</v>
      </c>
      <c r="D168" s="61"/>
      <c r="E168" s="62"/>
      <c r="F168" s="69" t="s">
        <v>30</v>
      </c>
      <c r="G168" s="46"/>
      <c r="H168" s="18">
        <v>49</v>
      </c>
      <c r="I168" s="18">
        <v>123</v>
      </c>
      <c r="J168" s="18">
        <v>99</v>
      </c>
      <c r="K168" s="18">
        <v>52</v>
      </c>
      <c r="L168" s="18">
        <v>0</v>
      </c>
      <c r="M168" s="18">
        <v>0</v>
      </c>
      <c r="N168" s="28">
        <v>323</v>
      </c>
      <c r="O168" s="37"/>
    </row>
    <row r="169" spans="1:15" ht="42.6" customHeight="1" x14ac:dyDescent="0.25">
      <c r="A169" s="58"/>
      <c r="B169" s="59"/>
      <c r="C169" s="63"/>
      <c r="D169" s="64"/>
      <c r="E169" s="65"/>
      <c r="F169" s="70"/>
      <c r="G169" s="41">
        <v>1026</v>
      </c>
      <c r="H169" s="10">
        <v>18</v>
      </c>
      <c r="I169" s="10">
        <v>42</v>
      </c>
      <c r="J169" s="10">
        <v>32</v>
      </c>
      <c r="K169" s="10">
        <v>15</v>
      </c>
      <c r="L169" s="10">
        <v>0</v>
      </c>
      <c r="M169" s="10">
        <v>0</v>
      </c>
      <c r="N169" s="26">
        <v>107</v>
      </c>
      <c r="O169" s="36">
        <f>N168+N169</f>
        <v>430</v>
      </c>
    </row>
    <row r="170" spans="1:15" ht="42.6" customHeight="1" x14ac:dyDescent="0.25">
      <c r="A170" s="54"/>
      <c r="B170" s="55"/>
      <c r="C170" s="66"/>
      <c r="D170" s="67"/>
      <c r="E170" s="68"/>
      <c r="F170" s="71"/>
      <c r="G170" s="41"/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26">
        <v>0</v>
      </c>
      <c r="O170" s="36"/>
    </row>
    <row r="171" spans="1:15" ht="42.6" customHeight="1" x14ac:dyDescent="0.25">
      <c r="A171" s="56"/>
      <c r="B171" s="57"/>
      <c r="C171" s="60">
        <v>1028017</v>
      </c>
      <c r="D171" s="61"/>
      <c r="E171" s="62"/>
      <c r="F171" s="69" t="s">
        <v>28</v>
      </c>
      <c r="G171" s="41"/>
      <c r="H171" s="10">
        <v>86</v>
      </c>
      <c r="I171" s="10">
        <v>161</v>
      </c>
      <c r="J171" s="10">
        <v>175</v>
      </c>
      <c r="K171" s="10">
        <v>75</v>
      </c>
      <c r="L171" s="10">
        <v>0</v>
      </c>
      <c r="M171" s="10">
        <v>0</v>
      </c>
      <c r="N171" s="26">
        <v>497</v>
      </c>
      <c r="O171" s="36"/>
    </row>
    <row r="172" spans="1:15" ht="42.6" customHeight="1" x14ac:dyDescent="0.25">
      <c r="A172" s="58"/>
      <c r="B172" s="59"/>
      <c r="C172" s="63"/>
      <c r="D172" s="64"/>
      <c r="E172" s="65"/>
      <c r="F172" s="70"/>
      <c r="G172" s="41">
        <v>1026</v>
      </c>
      <c r="H172" s="10">
        <v>20</v>
      </c>
      <c r="I172" s="10">
        <v>40</v>
      </c>
      <c r="J172" s="10">
        <v>36</v>
      </c>
      <c r="K172" s="10">
        <v>8</v>
      </c>
      <c r="L172" s="10">
        <v>0</v>
      </c>
      <c r="M172" s="10">
        <v>0</v>
      </c>
      <c r="N172" s="26">
        <v>104</v>
      </c>
      <c r="O172" s="36">
        <f>N171+N172</f>
        <v>601</v>
      </c>
    </row>
    <row r="173" spans="1:15" ht="42.6" customHeight="1" x14ac:dyDescent="0.25">
      <c r="A173" s="54"/>
      <c r="B173" s="55"/>
      <c r="C173" s="66"/>
      <c r="D173" s="67"/>
      <c r="E173" s="68"/>
      <c r="F173" s="71"/>
      <c r="G173" s="41"/>
      <c r="H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26">
        <v>0</v>
      </c>
      <c r="O173" s="36"/>
    </row>
    <row r="174" spans="1:15" ht="42.6" customHeight="1" x14ac:dyDescent="0.25">
      <c r="A174" s="56"/>
      <c r="B174" s="57"/>
      <c r="C174" s="60">
        <v>1028045</v>
      </c>
      <c r="D174" s="61"/>
      <c r="E174" s="62"/>
      <c r="F174" s="69" t="s">
        <v>29</v>
      </c>
      <c r="G174" s="46"/>
      <c r="H174" s="18">
        <v>70</v>
      </c>
      <c r="I174" s="18">
        <v>129</v>
      </c>
      <c r="J174" s="18">
        <v>132</v>
      </c>
      <c r="K174" s="18">
        <v>72</v>
      </c>
      <c r="L174" s="18">
        <v>0</v>
      </c>
      <c r="M174" s="18">
        <v>0</v>
      </c>
      <c r="N174" s="28">
        <v>403</v>
      </c>
      <c r="O174" s="37"/>
    </row>
    <row r="175" spans="1:15" ht="42.6" customHeight="1" x14ac:dyDescent="0.25">
      <c r="A175" s="58"/>
      <c r="B175" s="59"/>
      <c r="C175" s="63"/>
      <c r="D175" s="64"/>
      <c r="E175" s="65"/>
      <c r="F175" s="70"/>
      <c r="G175" s="41">
        <v>1026</v>
      </c>
      <c r="H175" s="10">
        <v>17</v>
      </c>
      <c r="I175" s="10">
        <v>33</v>
      </c>
      <c r="J175" s="10">
        <v>35</v>
      </c>
      <c r="K175" s="10">
        <v>7</v>
      </c>
      <c r="L175" s="10">
        <v>0</v>
      </c>
      <c r="M175" s="10">
        <v>0</v>
      </c>
      <c r="N175" s="26">
        <v>92</v>
      </c>
      <c r="O175" s="36">
        <f>N174+N175</f>
        <v>495</v>
      </c>
    </row>
    <row r="176" spans="1:15" ht="42.6" customHeight="1" x14ac:dyDescent="0.25">
      <c r="A176" s="58"/>
      <c r="B176" s="59"/>
      <c r="C176" s="66"/>
      <c r="D176" s="67"/>
      <c r="E176" s="68"/>
      <c r="F176" s="71"/>
      <c r="G176" s="41"/>
      <c r="H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26">
        <v>0</v>
      </c>
      <c r="O176" s="36"/>
    </row>
    <row r="177" spans="1:17" ht="409.6" hidden="1" customHeight="1" x14ac:dyDescent="0.3">
      <c r="A177" s="54"/>
      <c r="B177" s="55"/>
      <c r="C177" s="2"/>
      <c r="D177" s="2"/>
      <c r="E177" s="2"/>
      <c r="G177" s="41"/>
      <c r="H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26" t="e">
        <v>#REF!</v>
      </c>
      <c r="O177" s="36"/>
    </row>
    <row r="178" spans="1:17" ht="42.6" customHeight="1" x14ac:dyDescent="0.25">
      <c r="A178" s="56"/>
      <c r="B178" s="57"/>
      <c r="C178" s="60" t="s">
        <v>31</v>
      </c>
      <c r="D178" s="61"/>
      <c r="E178" s="62"/>
      <c r="F178" s="69" t="s">
        <v>32</v>
      </c>
      <c r="G178" s="46"/>
      <c r="H178" s="18">
        <v>93</v>
      </c>
      <c r="I178" s="18">
        <v>185</v>
      </c>
      <c r="J178" s="18">
        <v>186</v>
      </c>
      <c r="K178" s="18">
        <v>186</v>
      </c>
      <c r="L178" s="18">
        <v>93</v>
      </c>
      <c r="M178" s="18">
        <v>0</v>
      </c>
      <c r="N178" s="28">
        <v>743</v>
      </c>
      <c r="O178" s="37"/>
    </row>
    <row r="179" spans="1:17" ht="42.6" customHeight="1" x14ac:dyDescent="0.25">
      <c r="A179" s="58"/>
      <c r="B179" s="59"/>
      <c r="C179" s="63"/>
      <c r="D179" s="64"/>
      <c r="E179" s="65"/>
      <c r="F179" s="70"/>
      <c r="G179" s="41">
        <v>1026</v>
      </c>
      <c r="H179" s="10">
        <v>4</v>
      </c>
      <c r="I179" s="10">
        <v>13</v>
      </c>
      <c r="J179" s="10">
        <v>51</v>
      </c>
      <c r="K179" s="10">
        <v>39</v>
      </c>
      <c r="L179" s="10">
        <v>24</v>
      </c>
      <c r="M179" s="10">
        <v>0</v>
      </c>
      <c r="N179" s="26">
        <v>131</v>
      </c>
      <c r="O179" s="36"/>
    </row>
    <row r="180" spans="1:17" ht="42.6" customHeight="1" x14ac:dyDescent="0.25">
      <c r="A180" s="54"/>
      <c r="B180" s="55"/>
      <c r="C180" s="66"/>
      <c r="D180" s="67"/>
      <c r="E180" s="68"/>
      <c r="F180" s="71"/>
      <c r="G180" s="42"/>
      <c r="H180" s="24">
        <v>1</v>
      </c>
      <c r="I180" s="24">
        <v>3</v>
      </c>
      <c r="J180" s="24">
        <v>2</v>
      </c>
      <c r="K180" s="24">
        <v>3</v>
      </c>
      <c r="L180" s="24">
        <v>2</v>
      </c>
      <c r="M180" s="24">
        <v>0</v>
      </c>
      <c r="N180" s="27">
        <v>11</v>
      </c>
      <c r="O180" s="27">
        <f>N178+N179+N180</f>
        <v>885</v>
      </c>
    </row>
    <row r="181" spans="1:17" ht="42.6" customHeight="1" x14ac:dyDescent="0.25">
      <c r="A181" s="56"/>
      <c r="B181" s="57"/>
      <c r="C181" s="60" t="s">
        <v>33</v>
      </c>
      <c r="D181" s="61"/>
      <c r="E181" s="62"/>
      <c r="F181" s="69" t="s">
        <v>32</v>
      </c>
      <c r="G181" s="46"/>
      <c r="H181" s="18">
        <v>108</v>
      </c>
      <c r="I181" s="18">
        <v>215</v>
      </c>
      <c r="J181" s="18">
        <v>216</v>
      </c>
      <c r="K181" s="18">
        <v>216</v>
      </c>
      <c r="L181" s="18">
        <v>108</v>
      </c>
      <c r="M181" s="18">
        <v>0</v>
      </c>
      <c r="N181" s="28">
        <v>863</v>
      </c>
      <c r="O181" s="37"/>
    </row>
    <row r="182" spans="1:17" ht="42.6" customHeight="1" x14ac:dyDescent="0.25">
      <c r="A182" s="58"/>
      <c r="B182" s="59"/>
      <c r="C182" s="63"/>
      <c r="D182" s="64"/>
      <c r="E182" s="65"/>
      <c r="F182" s="70"/>
      <c r="G182" s="41">
        <v>1026</v>
      </c>
      <c r="H182" s="10">
        <v>51</v>
      </c>
      <c r="I182" s="10">
        <v>91</v>
      </c>
      <c r="J182" s="10">
        <v>91</v>
      </c>
      <c r="K182" s="10">
        <v>90</v>
      </c>
      <c r="L182" s="10">
        <v>24</v>
      </c>
      <c r="M182" s="10">
        <v>0</v>
      </c>
      <c r="N182" s="26">
        <v>347</v>
      </c>
      <c r="O182" s="36"/>
    </row>
    <row r="183" spans="1:17" ht="42.6" customHeight="1" x14ac:dyDescent="0.25">
      <c r="A183" s="54"/>
      <c r="B183" s="55"/>
      <c r="C183" s="66"/>
      <c r="D183" s="67"/>
      <c r="E183" s="68"/>
      <c r="F183" s="71"/>
      <c r="G183" s="42"/>
      <c r="H183" s="24">
        <v>2</v>
      </c>
      <c r="I183" s="24">
        <v>2</v>
      </c>
      <c r="J183" s="24">
        <v>0</v>
      </c>
      <c r="K183" s="24">
        <v>4</v>
      </c>
      <c r="L183" s="24">
        <v>0</v>
      </c>
      <c r="M183" s="24">
        <v>0</v>
      </c>
      <c r="N183" s="27">
        <v>8</v>
      </c>
      <c r="O183" s="27">
        <f>N181+N182+N183</f>
        <v>1218</v>
      </c>
    </row>
    <row r="184" spans="1:17" ht="42.6" customHeight="1" x14ac:dyDescent="0.25">
      <c r="A184" s="56"/>
      <c r="B184" s="57"/>
      <c r="C184" s="60" t="s">
        <v>34</v>
      </c>
      <c r="D184" s="61"/>
      <c r="E184" s="62"/>
      <c r="F184" s="69" t="s">
        <v>32</v>
      </c>
      <c r="G184" s="41"/>
      <c r="H184" s="10">
        <v>39</v>
      </c>
      <c r="I184" s="10">
        <v>78</v>
      </c>
      <c r="J184" s="10">
        <v>77</v>
      </c>
      <c r="K184" s="10">
        <v>78</v>
      </c>
      <c r="L184" s="10">
        <v>39</v>
      </c>
      <c r="M184" s="10">
        <v>0</v>
      </c>
      <c r="N184" s="26">
        <v>311</v>
      </c>
      <c r="O184" s="36"/>
    </row>
    <row r="185" spans="1:17" s="7" customFormat="1" ht="42.6" customHeight="1" x14ac:dyDescent="0.25">
      <c r="A185" s="58"/>
      <c r="B185" s="59"/>
      <c r="C185" s="63"/>
      <c r="D185" s="64"/>
      <c r="E185" s="65"/>
      <c r="F185" s="70"/>
      <c r="G185" s="41">
        <v>1026</v>
      </c>
      <c r="H185" s="10">
        <v>7</v>
      </c>
      <c r="I185" s="10">
        <v>13</v>
      </c>
      <c r="J185" s="10">
        <v>18</v>
      </c>
      <c r="K185" s="10">
        <v>15</v>
      </c>
      <c r="L185" s="10">
        <v>2</v>
      </c>
      <c r="M185" s="10">
        <v>0</v>
      </c>
      <c r="N185" s="26">
        <v>55</v>
      </c>
      <c r="O185" s="36"/>
      <c r="P185" s="11"/>
      <c r="Q185" s="11"/>
    </row>
    <row r="186" spans="1:17" ht="42.6" customHeight="1" x14ac:dyDescent="0.25">
      <c r="A186" s="54"/>
      <c r="B186" s="55"/>
      <c r="C186" s="66"/>
      <c r="D186" s="67"/>
      <c r="E186" s="68"/>
      <c r="F186" s="71"/>
      <c r="G186" s="41"/>
      <c r="H186" s="10">
        <v>0</v>
      </c>
      <c r="I186" s="10">
        <v>0</v>
      </c>
      <c r="J186" s="10">
        <v>0</v>
      </c>
      <c r="K186" s="10">
        <v>1</v>
      </c>
      <c r="L186" s="10">
        <v>0</v>
      </c>
      <c r="M186" s="10">
        <v>0</v>
      </c>
      <c r="N186" s="26">
        <v>1</v>
      </c>
      <c r="O186" s="36">
        <f>N186+N185+N184</f>
        <v>367</v>
      </c>
    </row>
    <row r="187" spans="1:17" ht="42.6" customHeight="1" x14ac:dyDescent="0.25">
      <c r="A187" s="56"/>
      <c r="B187" s="57"/>
      <c r="C187" s="60" t="s">
        <v>35</v>
      </c>
      <c r="D187" s="61"/>
      <c r="E187" s="62"/>
      <c r="F187" s="69" t="s">
        <v>36</v>
      </c>
      <c r="G187" s="46"/>
      <c r="H187" s="23">
        <v>39</v>
      </c>
      <c r="I187" s="18">
        <v>78</v>
      </c>
      <c r="J187" s="18">
        <v>77</v>
      </c>
      <c r="K187" s="18">
        <v>78</v>
      </c>
      <c r="L187" s="18">
        <v>39</v>
      </c>
      <c r="M187" s="18">
        <v>0</v>
      </c>
      <c r="N187" s="28">
        <v>311</v>
      </c>
      <c r="O187" s="37"/>
    </row>
    <row r="188" spans="1:17" ht="42.6" customHeight="1" x14ac:dyDescent="0.25">
      <c r="A188" s="58"/>
      <c r="B188" s="59"/>
      <c r="C188" s="63"/>
      <c r="D188" s="64"/>
      <c r="E188" s="65"/>
      <c r="F188" s="70"/>
      <c r="G188" s="41">
        <v>1026</v>
      </c>
      <c r="H188" s="10">
        <v>43</v>
      </c>
      <c r="I188" s="10">
        <v>101</v>
      </c>
      <c r="J188" s="10">
        <v>80</v>
      </c>
      <c r="K188" s="10">
        <v>78</v>
      </c>
      <c r="L188" s="10">
        <v>19</v>
      </c>
      <c r="M188" s="10">
        <v>0</v>
      </c>
      <c r="N188" s="26">
        <v>321</v>
      </c>
      <c r="O188" s="36">
        <f>N187+N188</f>
        <v>632</v>
      </c>
    </row>
    <row r="189" spans="1:17" ht="42.6" customHeight="1" x14ac:dyDescent="0.25">
      <c r="A189" s="54"/>
      <c r="B189" s="55"/>
      <c r="C189" s="66"/>
      <c r="D189" s="67"/>
      <c r="E189" s="68"/>
      <c r="F189" s="71"/>
      <c r="G189" s="41"/>
      <c r="H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26">
        <v>0</v>
      </c>
      <c r="O189" s="36"/>
    </row>
    <row r="190" spans="1:17" ht="42.6" customHeight="1" x14ac:dyDescent="0.25">
      <c r="A190" s="56"/>
      <c r="B190" s="57"/>
      <c r="C190" s="60" t="s">
        <v>37</v>
      </c>
      <c r="D190" s="61"/>
      <c r="E190" s="62"/>
      <c r="F190" s="69" t="s">
        <v>32</v>
      </c>
      <c r="G190" s="41"/>
      <c r="H190" s="10">
        <v>90</v>
      </c>
      <c r="I190" s="10">
        <v>179</v>
      </c>
      <c r="J190" s="10">
        <v>180</v>
      </c>
      <c r="K190" s="10">
        <v>180</v>
      </c>
      <c r="L190" s="10">
        <v>90</v>
      </c>
      <c r="M190" s="10">
        <v>0</v>
      </c>
      <c r="N190" s="26">
        <v>719</v>
      </c>
      <c r="O190" s="36"/>
    </row>
    <row r="191" spans="1:17" ht="42.6" customHeight="1" x14ac:dyDescent="0.25">
      <c r="A191" s="58"/>
      <c r="B191" s="59"/>
      <c r="C191" s="63"/>
      <c r="D191" s="64"/>
      <c r="E191" s="65"/>
      <c r="F191" s="70"/>
      <c r="G191" s="41">
        <v>1026</v>
      </c>
      <c r="H191" s="10">
        <v>29</v>
      </c>
      <c r="I191" s="10">
        <v>56</v>
      </c>
      <c r="J191" s="10">
        <v>60</v>
      </c>
      <c r="K191" s="10">
        <v>49</v>
      </c>
      <c r="L191" s="10">
        <v>21</v>
      </c>
      <c r="M191" s="10">
        <v>0</v>
      </c>
      <c r="N191" s="26">
        <v>215</v>
      </c>
      <c r="O191" s="36">
        <f>N190+N191</f>
        <v>934</v>
      </c>
    </row>
    <row r="192" spans="1:17" ht="42.6" customHeight="1" x14ac:dyDescent="0.25">
      <c r="A192" s="58"/>
      <c r="B192" s="59"/>
      <c r="C192" s="66"/>
      <c r="D192" s="67"/>
      <c r="E192" s="68"/>
      <c r="F192" s="71"/>
      <c r="G192" s="41"/>
      <c r="H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26">
        <v>0</v>
      </c>
      <c r="O192" s="36"/>
    </row>
    <row r="193" spans="1:15" ht="409.6" hidden="1" customHeight="1" x14ac:dyDescent="0.3">
      <c r="A193" s="54"/>
      <c r="B193" s="55"/>
      <c r="C193" s="2"/>
      <c r="D193" s="2"/>
      <c r="E193" s="2"/>
      <c r="G193" s="41"/>
      <c r="H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26" t="e">
        <v>#REF!</v>
      </c>
      <c r="O193" s="36"/>
    </row>
    <row r="194" spans="1:15" ht="42.6" customHeight="1" x14ac:dyDescent="0.25">
      <c r="A194" s="56"/>
      <c r="B194" s="57"/>
      <c r="C194" s="60" t="s">
        <v>38</v>
      </c>
      <c r="D194" s="61"/>
      <c r="E194" s="62"/>
      <c r="F194" s="69" t="s">
        <v>28</v>
      </c>
      <c r="G194" s="41"/>
      <c r="H194" s="10">
        <v>41</v>
      </c>
      <c r="I194" s="10">
        <v>80</v>
      </c>
      <c r="J194" s="10">
        <v>79</v>
      </c>
      <c r="K194" s="10">
        <v>40</v>
      </c>
      <c r="L194" s="10">
        <v>0</v>
      </c>
      <c r="M194" s="10">
        <v>0</v>
      </c>
      <c r="N194" s="26">
        <v>240</v>
      </c>
      <c r="O194" s="36"/>
    </row>
    <row r="195" spans="1:15" ht="42.6" customHeight="1" x14ac:dyDescent="0.25">
      <c r="A195" s="58"/>
      <c r="B195" s="59"/>
      <c r="C195" s="63"/>
      <c r="D195" s="64"/>
      <c r="E195" s="65"/>
      <c r="F195" s="70"/>
      <c r="G195" s="41">
        <v>1026</v>
      </c>
      <c r="H195" s="10">
        <v>43</v>
      </c>
      <c r="I195" s="10">
        <v>73</v>
      </c>
      <c r="J195" s="10">
        <v>65</v>
      </c>
      <c r="K195" s="10">
        <v>24</v>
      </c>
      <c r="L195" s="10">
        <v>0</v>
      </c>
      <c r="M195" s="10">
        <v>0</v>
      </c>
      <c r="N195" s="26">
        <v>205</v>
      </c>
      <c r="O195" s="36">
        <f>N194+N195</f>
        <v>445</v>
      </c>
    </row>
    <row r="196" spans="1:15" ht="42.6" customHeight="1" x14ac:dyDescent="0.25">
      <c r="A196" s="54"/>
      <c r="B196" s="55"/>
      <c r="C196" s="66"/>
      <c r="D196" s="67"/>
      <c r="E196" s="68"/>
      <c r="F196" s="71"/>
      <c r="G196" s="41"/>
      <c r="H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26">
        <v>0</v>
      </c>
      <c r="O196" s="36"/>
    </row>
    <row r="197" spans="1:15" ht="42.6" customHeight="1" x14ac:dyDescent="0.25">
      <c r="A197" s="56"/>
      <c r="B197" s="57"/>
      <c r="C197" s="60" t="s">
        <v>39</v>
      </c>
      <c r="D197" s="61"/>
      <c r="E197" s="62"/>
      <c r="F197" s="69" t="s">
        <v>28</v>
      </c>
      <c r="G197" s="41"/>
      <c r="H197" s="10">
        <v>28</v>
      </c>
      <c r="I197" s="10">
        <v>58</v>
      </c>
      <c r="J197" s="10">
        <v>57</v>
      </c>
      <c r="K197" s="10">
        <v>29</v>
      </c>
      <c r="L197" s="10">
        <v>0</v>
      </c>
      <c r="M197" s="10">
        <v>0</v>
      </c>
      <c r="N197" s="26">
        <v>172</v>
      </c>
      <c r="O197" s="36"/>
    </row>
    <row r="198" spans="1:15" ht="42.6" customHeight="1" x14ac:dyDescent="0.25">
      <c r="A198" s="58"/>
      <c r="B198" s="59"/>
      <c r="C198" s="63"/>
      <c r="D198" s="64"/>
      <c r="E198" s="65"/>
      <c r="F198" s="70"/>
      <c r="G198" s="41">
        <v>1026</v>
      </c>
      <c r="H198" s="10">
        <v>1</v>
      </c>
      <c r="I198" s="10">
        <v>6</v>
      </c>
      <c r="J198" s="10">
        <v>7</v>
      </c>
      <c r="K198" s="10">
        <v>2</v>
      </c>
      <c r="L198" s="10">
        <v>0</v>
      </c>
      <c r="M198" s="10">
        <v>0</v>
      </c>
      <c r="N198" s="26">
        <v>16</v>
      </c>
      <c r="O198" s="36">
        <f>N197+N198</f>
        <v>188</v>
      </c>
    </row>
    <row r="199" spans="1:15" ht="42.6" customHeight="1" x14ac:dyDescent="0.25">
      <c r="A199" s="54"/>
      <c r="B199" s="55"/>
      <c r="C199" s="66"/>
      <c r="D199" s="67"/>
      <c r="E199" s="68"/>
      <c r="F199" s="71"/>
      <c r="G199" s="41"/>
      <c r="H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26">
        <v>0</v>
      </c>
      <c r="O199" s="36"/>
    </row>
    <row r="200" spans="1:15" ht="42.6" customHeight="1" x14ac:dyDescent="0.25">
      <c r="A200" s="56"/>
      <c r="B200" s="57"/>
      <c r="C200" s="60" t="s">
        <v>40</v>
      </c>
      <c r="D200" s="61"/>
      <c r="E200" s="62"/>
      <c r="F200" s="69" t="s">
        <v>28</v>
      </c>
      <c r="G200" s="46"/>
      <c r="H200" s="18">
        <v>45</v>
      </c>
      <c r="I200" s="18">
        <v>89</v>
      </c>
      <c r="J200" s="18">
        <v>90</v>
      </c>
      <c r="K200" s="18">
        <v>45</v>
      </c>
      <c r="L200" s="18">
        <v>0</v>
      </c>
      <c r="M200" s="18">
        <v>0</v>
      </c>
      <c r="N200" s="28">
        <v>269</v>
      </c>
      <c r="O200" s="37"/>
    </row>
    <row r="201" spans="1:15" ht="42.6" customHeight="1" x14ac:dyDescent="0.25">
      <c r="A201" s="58"/>
      <c r="B201" s="59"/>
      <c r="C201" s="63"/>
      <c r="D201" s="64"/>
      <c r="E201" s="65"/>
      <c r="F201" s="70"/>
      <c r="G201" s="41">
        <v>1026</v>
      </c>
      <c r="H201" s="10">
        <v>8</v>
      </c>
      <c r="I201" s="10">
        <v>24</v>
      </c>
      <c r="J201" s="10">
        <v>7</v>
      </c>
      <c r="K201" s="10">
        <v>0</v>
      </c>
      <c r="L201" s="10">
        <v>0</v>
      </c>
      <c r="M201" s="10">
        <v>0</v>
      </c>
      <c r="N201" s="26">
        <v>39</v>
      </c>
      <c r="O201" s="36">
        <f>N200+N201</f>
        <v>308</v>
      </c>
    </row>
    <row r="202" spans="1:15" ht="42.6" customHeight="1" x14ac:dyDescent="0.25">
      <c r="A202" s="54"/>
      <c r="B202" s="55"/>
      <c r="C202" s="66"/>
      <c r="D202" s="67"/>
      <c r="E202" s="68"/>
      <c r="F202" s="71"/>
      <c r="G202" s="41"/>
      <c r="H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26">
        <v>0</v>
      </c>
      <c r="O202" s="36"/>
    </row>
    <row r="203" spans="1:15" ht="42.6" customHeight="1" x14ac:dyDescent="0.25">
      <c r="A203" s="56"/>
      <c r="B203" s="57"/>
      <c r="C203" s="60" t="s">
        <v>41</v>
      </c>
      <c r="D203" s="61"/>
      <c r="E203" s="62"/>
      <c r="F203" s="69" t="s">
        <v>28</v>
      </c>
      <c r="G203" s="46"/>
      <c r="H203" s="18">
        <v>53</v>
      </c>
      <c r="I203" s="18">
        <v>105</v>
      </c>
      <c r="J203" s="18">
        <v>106</v>
      </c>
      <c r="K203" s="18">
        <v>53</v>
      </c>
      <c r="L203" s="18">
        <v>0</v>
      </c>
      <c r="M203" s="18">
        <v>0</v>
      </c>
      <c r="N203" s="28">
        <v>317</v>
      </c>
      <c r="O203" s="37"/>
    </row>
    <row r="204" spans="1:15" ht="42.6" customHeight="1" x14ac:dyDescent="0.25">
      <c r="A204" s="58"/>
      <c r="B204" s="59"/>
      <c r="C204" s="63"/>
      <c r="D204" s="64"/>
      <c r="E204" s="65"/>
      <c r="F204" s="70"/>
      <c r="G204" s="41">
        <v>1026</v>
      </c>
      <c r="H204" s="10">
        <v>12</v>
      </c>
      <c r="I204" s="10">
        <v>19</v>
      </c>
      <c r="J204" s="10">
        <v>16</v>
      </c>
      <c r="K204" s="10">
        <v>0</v>
      </c>
      <c r="L204" s="10">
        <v>0</v>
      </c>
      <c r="M204" s="10">
        <v>0</v>
      </c>
      <c r="N204" s="26">
        <v>47</v>
      </c>
      <c r="O204" s="36"/>
    </row>
    <row r="205" spans="1:15" ht="42.6" customHeight="1" x14ac:dyDescent="0.25">
      <c r="A205" s="54"/>
      <c r="B205" s="55"/>
      <c r="C205" s="66"/>
      <c r="D205" s="67"/>
      <c r="E205" s="68"/>
      <c r="F205" s="71"/>
      <c r="G205" s="42"/>
      <c r="H205" s="24">
        <v>1</v>
      </c>
      <c r="I205" s="24">
        <v>4</v>
      </c>
      <c r="J205" s="24">
        <v>1</v>
      </c>
      <c r="K205" s="24">
        <v>2</v>
      </c>
      <c r="L205" s="24">
        <v>0</v>
      </c>
      <c r="M205" s="24">
        <v>0</v>
      </c>
      <c r="N205" s="27">
        <v>8</v>
      </c>
      <c r="O205" s="27">
        <f>N203+N204+N205</f>
        <v>372</v>
      </c>
    </row>
    <row r="206" spans="1:15" ht="42.6" customHeight="1" x14ac:dyDescent="0.25">
      <c r="A206" s="56"/>
      <c r="B206" s="57"/>
      <c r="C206" s="60" t="s">
        <v>42</v>
      </c>
      <c r="D206" s="61"/>
      <c r="E206" s="62"/>
      <c r="F206" s="69" t="s">
        <v>36</v>
      </c>
      <c r="G206" s="46"/>
      <c r="H206" s="18">
        <v>1</v>
      </c>
      <c r="I206" s="18">
        <v>2</v>
      </c>
      <c r="J206" s="18">
        <v>1</v>
      </c>
      <c r="K206" s="18">
        <v>1</v>
      </c>
      <c r="L206" s="18">
        <v>0</v>
      </c>
      <c r="M206" s="18">
        <v>0</v>
      </c>
      <c r="N206" s="28">
        <v>5</v>
      </c>
      <c r="O206" s="37"/>
    </row>
    <row r="207" spans="1:15" ht="42.6" customHeight="1" x14ac:dyDescent="0.25">
      <c r="A207" s="58"/>
      <c r="B207" s="59"/>
      <c r="C207" s="63"/>
      <c r="D207" s="64"/>
      <c r="E207" s="65"/>
      <c r="F207" s="70"/>
      <c r="G207" s="41">
        <v>1026</v>
      </c>
      <c r="H207" s="10">
        <v>91</v>
      </c>
      <c r="I207" s="10">
        <v>195</v>
      </c>
      <c r="J207" s="10">
        <v>187</v>
      </c>
      <c r="K207" s="10">
        <v>85</v>
      </c>
      <c r="L207" s="10">
        <v>0</v>
      </c>
      <c r="M207" s="10">
        <v>0</v>
      </c>
      <c r="N207" s="26">
        <v>558</v>
      </c>
      <c r="O207" s="36">
        <f>N206+N207</f>
        <v>563</v>
      </c>
    </row>
    <row r="208" spans="1:15" ht="42.6" customHeight="1" x14ac:dyDescent="0.25">
      <c r="A208" s="54"/>
      <c r="B208" s="55"/>
      <c r="C208" s="66"/>
      <c r="D208" s="67"/>
      <c r="E208" s="68"/>
      <c r="F208" s="71"/>
      <c r="G208" s="41"/>
      <c r="H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26">
        <v>0</v>
      </c>
      <c r="O208" s="36"/>
    </row>
    <row r="209" spans="1:15" ht="42.6" customHeight="1" x14ac:dyDescent="0.25">
      <c r="A209" s="56"/>
      <c r="B209" s="57"/>
      <c r="C209" s="60" t="s">
        <v>43</v>
      </c>
      <c r="D209" s="61"/>
      <c r="E209" s="62"/>
      <c r="F209" s="69" t="s">
        <v>36</v>
      </c>
      <c r="G209" s="41"/>
      <c r="H209" s="10"/>
      <c r="I209" s="10"/>
      <c r="J209" s="10"/>
      <c r="K209" s="10"/>
      <c r="L209" s="10"/>
      <c r="M209" s="10"/>
      <c r="N209" s="26"/>
      <c r="O209" s="36"/>
    </row>
    <row r="210" spans="1:15" ht="42.6" customHeight="1" x14ac:dyDescent="0.25">
      <c r="A210" s="58"/>
      <c r="B210" s="59"/>
      <c r="C210" s="63"/>
      <c r="D210" s="64"/>
      <c r="E210" s="65"/>
      <c r="F210" s="70"/>
      <c r="G210" s="41">
        <v>1026</v>
      </c>
      <c r="H210" s="10">
        <v>99</v>
      </c>
      <c r="I210" s="10">
        <v>189</v>
      </c>
      <c r="J210" s="10">
        <v>188</v>
      </c>
      <c r="K210" s="10">
        <v>97</v>
      </c>
      <c r="L210" s="10">
        <v>0</v>
      </c>
      <c r="M210" s="10">
        <v>0</v>
      </c>
      <c r="N210" s="26">
        <v>573</v>
      </c>
      <c r="O210" s="36">
        <v>573</v>
      </c>
    </row>
    <row r="211" spans="1:15" ht="42.6" customHeight="1" x14ac:dyDescent="0.25">
      <c r="A211" s="58"/>
      <c r="B211" s="59"/>
      <c r="C211" s="66"/>
      <c r="D211" s="67"/>
      <c r="E211" s="68"/>
      <c r="F211" s="71"/>
      <c r="G211" s="41"/>
      <c r="H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26">
        <v>0</v>
      </c>
      <c r="O211" s="36"/>
    </row>
    <row r="212" spans="1:15" ht="409.6" hidden="1" customHeight="1" x14ac:dyDescent="0.3">
      <c r="A212" s="54"/>
      <c r="B212" s="55"/>
      <c r="C212" s="2"/>
      <c r="D212" s="2"/>
      <c r="E212" s="2"/>
      <c r="G212" s="41"/>
      <c r="H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26" t="e">
        <v>#REF!</v>
      </c>
      <c r="O212" s="36"/>
    </row>
    <row r="213" spans="1:15" ht="42.6" customHeight="1" x14ac:dyDescent="0.25">
      <c r="A213" s="56"/>
      <c r="B213" s="57"/>
      <c r="C213" s="60" t="s">
        <v>44</v>
      </c>
      <c r="D213" s="61"/>
      <c r="E213" s="62"/>
      <c r="F213" s="69" t="s">
        <v>36</v>
      </c>
      <c r="G213" s="41"/>
      <c r="H213" s="10"/>
      <c r="I213" s="10"/>
      <c r="J213" s="10"/>
      <c r="K213" s="10"/>
      <c r="L213" s="10"/>
      <c r="M213" s="10"/>
      <c r="N213" s="26"/>
      <c r="O213" s="36"/>
    </row>
    <row r="214" spans="1:15" ht="42.6" customHeight="1" x14ac:dyDescent="0.25">
      <c r="A214" s="58"/>
      <c r="B214" s="59"/>
      <c r="C214" s="63"/>
      <c r="D214" s="64"/>
      <c r="E214" s="65"/>
      <c r="F214" s="70"/>
      <c r="G214" s="41">
        <v>1026</v>
      </c>
      <c r="H214" s="10">
        <v>82</v>
      </c>
      <c r="I214" s="10">
        <v>188</v>
      </c>
      <c r="J214" s="10">
        <v>184</v>
      </c>
      <c r="K214" s="10">
        <v>93</v>
      </c>
      <c r="L214" s="10">
        <v>0</v>
      </c>
      <c r="M214" s="10">
        <v>0</v>
      </c>
      <c r="N214" s="26">
        <v>547</v>
      </c>
      <c r="O214" s="36"/>
    </row>
    <row r="215" spans="1:15" ht="42.6" customHeight="1" x14ac:dyDescent="0.25">
      <c r="A215" s="54"/>
      <c r="B215" s="55"/>
      <c r="C215" s="66"/>
      <c r="D215" s="67"/>
      <c r="E215" s="68"/>
      <c r="F215" s="71"/>
      <c r="G215" s="41"/>
      <c r="H215" s="10">
        <v>0</v>
      </c>
      <c r="I215" s="10">
        <v>2</v>
      </c>
      <c r="J215" s="10">
        <v>2</v>
      </c>
      <c r="K215" s="10">
        <v>0</v>
      </c>
      <c r="L215" s="10">
        <v>0</v>
      </c>
      <c r="M215" s="10">
        <v>0</v>
      </c>
      <c r="N215" s="26">
        <v>4</v>
      </c>
      <c r="O215" s="36">
        <f>N214+N215</f>
        <v>551</v>
      </c>
    </row>
    <row r="216" spans="1:15" ht="42.6" customHeight="1" x14ac:dyDescent="0.25">
      <c r="A216" s="56"/>
      <c r="B216" s="57"/>
      <c r="C216" s="60" t="s">
        <v>45</v>
      </c>
      <c r="D216" s="61"/>
      <c r="E216" s="62"/>
      <c r="F216" s="69" t="s">
        <v>36</v>
      </c>
      <c r="G216" s="46"/>
      <c r="H216" s="18">
        <v>1</v>
      </c>
      <c r="I216" s="18">
        <v>1</v>
      </c>
      <c r="J216" s="18">
        <v>2</v>
      </c>
      <c r="K216" s="18">
        <v>1</v>
      </c>
      <c r="L216" s="18">
        <v>0</v>
      </c>
      <c r="M216" s="18">
        <v>0</v>
      </c>
      <c r="N216" s="28">
        <v>5</v>
      </c>
      <c r="O216" s="37"/>
    </row>
    <row r="217" spans="1:15" ht="42.6" customHeight="1" x14ac:dyDescent="0.25">
      <c r="A217" s="58"/>
      <c r="B217" s="59"/>
      <c r="C217" s="63"/>
      <c r="D217" s="64"/>
      <c r="E217" s="65"/>
      <c r="F217" s="70"/>
      <c r="G217" s="41">
        <v>1026</v>
      </c>
      <c r="H217" s="10">
        <v>85</v>
      </c>
      <c r="I217" s="10">
        <v>172</v>
      </c>
      <c r="J217" s="10">
        <v>173</v>
      </c>
      <c r="K217" s="10">
        <v>83</v>
      </c>
      <c r="L217" s="10">
        <v>0</v>
      </c>
      <c r="M217" s="10">
        <v>0</v>
      </c>
      <c r="N217" s="26">
        <v>513</v>
      </c>
      <c r="O217" s="36">
        <v>518</v>
      </c>
    </row>
    <row r="218" spans="1:15" ht="42.6" customHeight="1" x14ac:dyDescent="0.25">
      <c r="A218" s="54"/>
      <c r="B218" s="55"/>
      <c r="C218" s="66"/>
      <c r="D218" s="67"/>
      <c r="E218" s="68"/>
      <c r="F218" s="71"/>
      <c r="G218" s="41"/>
      <c r="H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26">
        <v>0</v>
      </c>
      <c r="O218" s="36"/>
    </row>
    <row r="219" spans="1:15" ht="42.6" customHeight="1" x14ac:dyDescent="0.25">
      <c r="A219" s="56"/>
      <c r="B219" s="57"/>
      <c r="C219" s="60" t="s">
        <v>46</v>
      </c>
      <c r="D219" s="61"/>
      <c r="E219" s="62"/>
      <c r="F219" s="69" t="s">
        <v>47</v>
      </c>
      <c r="G219" s="46"/>
      <c r="H219" s="18">
        <v>1</v>
      </c>
      <c r="I219" s="18">
        <v>1</v>
      </c>
      <c r="J219" s="18">
        <v>2</v>
      </c>
      <c r="K219" s="18">
        <v>1</v>
      </c>
      <c r="L219" s="18">
        <v>0</v>
      </c>
      <c r="M219" s="18">
        <v>0</v>
      </c>
      <c r="N219" s="28">
        <v>5</v>
      </c>
      <c r="O219" s="37"/>
    </row>
    <row r="220" spans="1:15" ht="42.6" customHeight="1" x14ac:dyDescent="0.25">
      <c r="A220" s="58"/>
      <c r="B220" s="59"/>
      <c r="C220" s="63"/>
      <c r="D220" s="64"/>
      <c r="E220" s="65"/>
      <c r="F220" s="70"/>
      <c r="G220" s="41">
        <v>1026</v>
      </c>
      <c r="H220" s="10">
        <v>7</v>
      </c>
      <c r="I220" s="10">
        <v>13</v>
      </c>
      <c r="J220" s="10">
        <v>10</v>
      </c>
      <c r="K220" s="10">
        <v>7</v>
      </c>
      <c r="L220" s="10">
        <v>0</v>
      </c>
      <c r="M220" s="10">
        <v>0</v>
      </c>
      <c r="N220" s="26">
        <v>37</v>
      </c>
      <c r="O220" s="36">
        <v>42</v>
      </c>
    </row>
    <row r="221" spans="1:15" ht="42.6" customHeight="1" x14ac:dyDescent="0.25">
      <c r="A221" s="54"/>
      <c r="B221" s="55"/>
      <c r="C221" s="66"/>
      <c r="D221" s="67"/>
      <c r="E221" s="68"/>
      <c r="F221" s="71"/>
      <c r="G221" s="41"/>
      <c r="H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26">
        <v>0</v>
      </c>
      <c r="O221" s="36"/>
    </row>
    <row r="222" spans="1:15" ht="42.6" customHeight="1" x14ac:dyDescent="0.25">
      <c r="A222" s="56"/>
      <c r="B222" s="57"/>
      <c r="C222" s="60" t="s">
        <v>48</v>
      </c>
      <c r="D222" s="61"/>
      <c r="E222" s="62"/>
      <c r="F222" s="69" t="s">
        <v>49</v>
      </c>
      <c r="G222" s="46"/>
      <c r="H222" s="18">
        <v>140</v>
      </c>
      <c r="I222" s="18">
        <v>279</v>
      </c>
      <c r="J222" s="18">
        <v>280</v>
      </c>
      <c r="K222" s="18">
        <v>140</v>
      </c>
      <c r="L222" s="18">
        <v>0</v>
      </c>
      <c r="M222" s="18">
        <v>0</v>
      </c>
      <c r="N222" s="28">
        <v>839</v>
      </c>
      <c r="O222" s="37"/>
    </row>
    <row r="223" spans="1:15" ht="42.6" customHeight="1" x14ac:dyDescent="0.25">
      <c r="A223" s="58"/>
      <c r="B223" s="59"/>
      <c r="C223" s="63"/>
      <c r="D223" s="64"/>
      <c r="E223" s="65"/>
      <c r="F223" s="70"/>
      <c r="G223" s="41">
        <v>1026</v>
      </c>
      <c r="H223" s="10">
        <v>31</v>
      </c>
      <c r="I223" s="10">
        <v>64</v>
      </c>
      <c r="J223" s="10">
        <v>64</v>
      </c>
      <c r="K223" s="10">
        <v>20</v>
      </c>
      <c r="L223" s="10">
        <v>0</v>
      </c>
      <c r="M223" s="10">
        <v>0</v>
      </c>
      <c r="N223" s="26">
        <v>179</v>
      </c>
      <c r="O223" s="36">
        <f>N222+N223</f>
        <v>1018</v>
      </c>
    </row>
    <row r="224" spans="1:15" ht="42.6" customHeight="1" x14ac:dyDescent="0.25">
      <c r="A224" s="54"/>
      <c r="B224" s="55"/>
      <c r="C224" s="66"/>
      <c r="D224" s="67"/>
      <c r="E224" s="68"/>
      <c r="F224" s="71"/>
      <c r="G224" s="41"/>
      <c r="H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26">
        <v>0</v>
      </c>
      <c r="O224" s="36"/>
    </row>
    <row r="225" spans="1:15" ht="42.6" customHeight="1" x14ac:dyDescent="0.25">
      <c r="A225" s="56"/>
      <c r="B225" s="57"/>
      <c r="C225" s="60" t="s">
        <v>50</v>
      </c>
      <c r="D225" s="61"/>
      <c r="E225" s="62"/>
      <c r="F225" s="69" t="s">
        <v>47</v>
      </c>
      <c r="G225" s="46"/>
      <c r="H225" s="18">
        <v>1</v>
      </c>
      <c r="I225" s="18">
        <v>2</v>
      </c>
      <c r="J225" s="18">
        <v>2</v>
      </c>
      <c r="K225" s="18">
        <v>1</v>
      </c>
      <c r="L225" s="18">
        <v>0</v>
      </c>
      <c r="M225" s="18">
        <v>0</v>
      </c>
      <c r="N225" s="28">
        <v>6</v>
      </c>
      <c r="O225" s="37"/>
    </row>
    <row r="226" spans="1:15" ht="42.6" customHeight="1" x14ac:dyDescent="0.25">
      <c r="A226" s="58"/>
      <c r="B226" s="59"/>
      <c r="C226" s="63"/>
      <c r="D226" s="64"/>
      <c r="E226" s="65"/>
      <c r="F226" s="70"/>
      <c r="G226" s="41">
        <v>1026</v>
      </c>
      <c r="H226" s="10">
        <v>7</v>
      </c>
      <c r="I226" s="10">
        <v>12</v>
      </c>
      <c r="J226" s="10">
        <v>14</v>
      </c>
      <c r="K226" s="10">
        <v>5</v>
      </c>
      <c r="L226" s="10">
        <v>0</v>
      </c>
      <c r="M226" s="10">
        <v>0</v>
      </c>
      <c r="N226" s="26">
        <v>38</v>
      </c>
      <c r="O226" s="36">
        <v>44</v>
      </c>
    </row>
    <row r="227" spans="1:15" ht="42.6" customHeight="1" x14ac:dyDescent="0.25">
      <c r="A227" s="58"/>
      <c r="B227" s="59"/>
      <c r="C227" s="66"/>
      <c r="D227" s="67"/>
      <c r="E227" s="68"/>
      <c r="F227" s="71"/>
      <c r="G227" s="41"/>
      <c r="H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26">
        <v>0</v>
      </c>
      <c r="O227" s="36"/>
    </row>
    <row r="228" spans="1:15" ht="409.6" hidden="1" customHeight="1" x14ac:dyDescent="0.3">
      <c r="A228" s="54"/>
      <c r="B228" s="55"/>
      <c r="C228" s="2"/>
      <c r="D228" s="2"/>
      <c r="E228" s="2"/>
      <c r="G228" s="41"/>
      <c r="H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26" t="e">
        <v>#REF!</v>
      </c>
      <c r="O228" s="36"/>
    </row>
    <row r="229" spans="1:15" ht="42.6" customHeight="1" x14ac:dyDescent="0.25">
      <c r="A229" s="56"/>
      <c r="B229" s="57"/>
      <c r="C229" s="60" t="s">
        <v>51</v>
      </c>
      <c r="D229" s="61"/>
      <c r="E229" s="62"/>
      <c r="F229" s="69" t="s">
        <v>47</v>
      </c>
      <c r="G229" s="46"/>
      <c r="H229" s="18">
        <v>1</v>
      </c>
      <c r="I229" s="18">
        <v>2</v>
      </c>
      <c r="J229" s="18">
        <v>2</v>
      </c>
      <c r="K229" s="18">
        <v>1</v>
      </c>
      <c r="L229" s="18">
        <v>0</v>
      </c>
      <c r="M229" s="18">
        <v>0</v>
      </c>
      <c r="N229" s="28">
        <v>6</v>
      </c>
      <c r="O229" s="37"/>
    </row>
    <row r="230" spans="1:15" ht="42.6" customHeight="1" x14ac:dyDescent="0.25">
      <c r="A230" s="58"/>
      <c r="B230" s="59"/>
      <c r="C230" s="63"/>
      <c r="D230" s="64"/>
      <c r="E230" s="65"/>
      <c r="F230" s="70"/>
      <c r="G230" s="41">
        <v>1026</v>
      </c>
      <c r="H230" s="10">
        <v>5</v>
      </c>
      <c r="I230" s="10">
        <v>15</v>
      </c>
      <c r="J230" s="10">
        <v>11</v>
      </c>
      <c r="K230" s="10">
        <v>9</v>
      </c>
      <c r="L230" s="10">
        <v>0</v>
      </c>
      <c r="M230" s="10">
        <v>0</v>
      </c>
      <c r="N230" s="26">
        <v>40</v>
      </c>
      <c r="O230" s="36">
        <v>46</v>
      </c>
    </row>
    <row r="231" spans="1:15" ht="42.6" customHeight="1" x14ac:dyDescent="0.25">
      <c r="A231" s="54"/>
      <c r="B231" s="55"/>
      <c r="C231" s="66"/>
      <c r="D231" s="67"/>
      <c r="E231" s="68"/>
      <c r="F231" s="71"/>
      <c r="G231" s="41"/>
      <c r="H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26">
        <v>0</v>
      </c>
      <c r="O231" s="36"/>
    </row>
    <row r="232" spans="1:15" ht="42.6" customHeight="1" x14ac:dyDescent="0.25">
      <c r="A232" s="56"/>
      <c r="B232" s="57"/>
      <c r="C232" s="60" t="s">
        <v>52</v>
      </c>
      <c r="D232" s="61"/>
      <c r="E232" s="62"/>
      <c r="F232" s="69" t="s">
        <v>53</v>
      </c>
      <c r="G232" s="46"/>
      <c r="H232" s="18">
        <v>126</v>
      </c>
      <c r="I232" s="18">
        <v>252</v>
      </c>
      <c r="J232" s="18">
        <v>251</v>
      </c>
      <c r="K232" s="18">
        <v>126</v>
      </c>
      <c r="L232" s="18">
        <v>0</v>
      </c>
      <c r="M232" s="18">
        <v>0</v>
      </c>
      <c r="N232" s="28">
        <v>755</v>
      </c>
      <c r="O232" s="37"/>
    </row>
    <row r="233" spans="1:15" ht="42.6" customHeight="1" x14ac:dyDescent="0.25">
      <c r="A233" s="58"/>
      <c r="B233" s="59"/>
      <c r="C233" s="63"/>
      <c r="D233" s="64"/>
      <c r="E233" s="65"/>
      <c r="F233" s="70"/>
      <c r="G233" s="41">
        <v>1026</v>
      </c>
      <c r="H233" s="10">
        <v>30</v>
      </c>
      <c r="I233" s="10">
        <v>50</v>
      </c>
      <c r="J233" s="10">
        <v>61</v>
      </c>
      <c r="K233" s="10">
        <v>30</v>
      </c>
      <c r="L233" s="10">
        <v>0</v>
      </c>
      <c r="M233" s="10">
        <v>0</v>
      </c>
      <c r="N233" s="26">
        <v>171</v>
      </c>
      <c r="O233" s="36">
        <f>N232+N233</f>
        <v>926</v>
      </c>
    </row>
    <row r="234" spans="1:15" ht="42.6" customHeight="1" x14ac:dyDescent="0.25">
      <c r="A234" s="54"/>
      <c r="B234" s="55"/>
      <c r="C234" s="66"/>
      <c r="D234" s="67"/>
      <c r="E234" s="68"/>
      <c r="F234" s="71"/>
      <c r="G234" s="41"/>
      <c r="H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26">
        <v>0</v>
      </c>
      <c r="O234" s="36"/>
    </row>
    <row r="235" spans="1:15" ht="42.6" customHeight="1" x14ac:dyDescent="0.25">
      <c r="A235" s="56"/>
      <c r="B235" s="57"/>
      <c r="C235" s="60" t="s">
        <v>54</v>
      </c>
      <c r="D235" s="61"/>
      <c r="E235" s="62"/>
      <c r="F235" s="69" t="s">
        <v>47</v>
      </c>
      <c r="G235" s="46"/>
      <c r="H235" s="18">
        <v>1</v>
      </c>
      <c r="I235" s="18">
        <v>2</v>
      </c>
      <c r="J235" s="18">
        <v>2</v>
      </c>
      <c r="K235" s="18">
        <v>1</v>
      </c>
      <c r="L235" s="18">
        <v>0</v>
      </c>
      <c r="M235" s="18">
        <v>0</v>
      </c>
      <c r="N235" s="28">
        <v>6</v>
      </c>
      <c r="O235" s="37"/>
    </row>
    <row r="236" spans="1:15" ht="42.6" customHeight="1" x14ac:dyDescent="0.25">
      <c r="A236" s="58"/>
      <c r="B236" s="59"/>
      <c r="C236" s="63"/>
      <c r="D236" s="64"/>
      <c r="E236" s="65"/>
      <c r="F236" s="70"/>
      <c r="G236" s="41">
        <v>1026</v>
      </c>
      <c r="H236" s="10">
        <v>9</v>
      </c>
      <c r="I236" s="10">
        <v>15</v>
      </c>
      <c r="J236" s="10">
        <v>14</v>
      </c>
      <c r="K236" s="10">
        <v>6</v>
      </c>
      <c r="L236" s="10">
        <v>0</v>
      </c>
      <c r="M236" s="10">
        <v>0</v>
      </c>
      <c r="N236" s="26">
        <v>44</v>
      </c>
      <c r="O236" s="36">
        <v>50</v>
      </c>
    </row>
    <row r="237" spans="1:15" ht="42.6" customHeight="1" x14ac:dyDescent="0.25">
      <c r="A237" s="54"/>
      <c r="B237" s="55"/>
      <c r="C237" s="66"/>
      <c r="D237" s="67"/>
      <c r="E237" s="68"/>
      <c r="F237" s="71"/>
      <c r="G237" s="41"/>
      <c r="H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26">
        <v>0</v>
      </c>
      <c r="O237" s="36"/>
    </row>
    <row r="238" spans="1:15" ht="42.6" customHeight="1" x14ac:dyDescent="0.25">
      <c r="A238" s="56"/>
      <c r="B238" s="57"/>
      <c r="C238" s="60" t="s">
        <v>55</v>
      </c>
      <c r="D238" s="61"/>
      <c r="E238" s="62"/>
      <c r="F238" s="69" t="s">
        <v>30</v>
      </c>
      <c r="G238" s="46"/>
      <c r="H238" s="18">
        <v>46</v>
      </c>
      <c r="I238" s="18">
        <v>91</v>
      </c>
      <c r="J238" s="18">
        <v>92</v>
      </c>
      <c r="K238" s="18">
        <v>46</v>
      </c>
      <c r="L238" s="18">
        <v>0</v>
      </c>
      <c r="M238" s="18">
        <v>0</v>
      </c>
      <c r="N238" s="28">
        <v>275</v>
      </c>
      <c r="O238" s="37"/>
    </row>
    <row r="239" spans="1:15" ht="42.6" customHeight="1" x14ac:dyDescent="0.25">
      <c r="A239" s="58"/>
      <c r="B239" s="59"/>
      <c r="C239" s="63"/>
      <c r="D239" s="64"/>
      <c r="E239" s="65"/>
      <c r="F239" s="70"/>
      <c r="G239" s="41">
        <v>1026</v>
      </c>
      <c r="H239" s="10">
        <v>48</v>
      </c>
      <c r="I239" s="10">
        <v>95</v>
      </c>
      <c r="J239" s="10">
        <v>96</v>
      </c>
      <c r="K239" s="10">
        <v>41</v>
      </c>
      <c r="L239" s="10">
        <v>0</v>
      </c>
      <c r="M239" s="10">
        <v>0</v>
      </c>
      <c r="N239" s="26">
        <v>280</v>
      </c>
      <c r="O239" s="36">
        <f>N238+N239</f>
        <v>555</v>
      </c>
    </row>
    <row r="240" spans="1:15" ht="42.6" customHeight="1" x14ac:dyDescent="0.25">
      <c r="A240" s="54"/>
      <c r="B240" s="55"/>
      <c r="C240" s="66"/>
      <c r="D240" s="67"/>
      <c r="E240" s="68"/>
      <c r="F240" s="71"/>
      <c r="G240" s="41"/>
      <c r="H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26">
        <v>0</v>
      </c>
      <c r="O240" s="36"/>
    </row>
    <row r="241" spans="1:15" ht="42.6" customHeight="1" x14ac:dyDescent="0.25">
      <c r="A241" s="56"/>
      <c r="B241" s="57"/>
      <c r="C241" s="60" t="s">
        <v>56</v>
      </c>
      <c r="D241" s="61"/>
      <c r="E241" s="62"/>
      <c r="F241" s="69" t="s">
        <v>26</v>
      </c>
      <c r="G241" s="41"/>
      <c r="H241" s="10"/>
      <c r="I241" s="18">
        <v>4</v>
      </c>
      <c r="J241" s="18">
        <v>7</v>
      </c>
      <c r="K241" s="18">
        <v>8</v>
      </c>
      <c r="L241" s="18">
        <v>8</v>
      </c>
      <c r="M241" s="18">
        <v>4</v>
      </c>
      <c r="N241" s="28">
        <v>31</v>
      </c>
      <c r="O241" s="37"/>
    </row>
    <row r="242" spans="1:15" ht="42.6" customHeight="1" x14ac:dyDescent="0.25">
      <c r="A242" s="58"/>
      <c r="B242" s="59"/>
      <c r="C242" s="63"/>
      <c r="D242" s="64"/>
      <c r="E242" s="65"/>
      <c r="F242" s="70"/>
      <c r="G242" s="41">
        <v>1026</v>
      </c>
      <c r="H242" s="10">
        <v>0</v>
      </c>
      <c r="I242" s="10">
        <v>7</v>
      </c>
      <c r="J242" s="10">
        <v>14</v>
      </c>
      <c r="K242" s="10">
        <v>12</v>
      </c>
      <c r="L242" s="10">
        <v>13</v>
      </c>
      <c r="M242" s="10">
        <v>6</v>
      </c>
      <c r="N242" s="26">
        <v>52</v>
      </c>
      <c r="O242" s="36">
        <f>N241+N242</f>
        <v>83</v>
      </c>
    </row>
    <row r="243" spans="1:15" ht="42.6" customHeight="1" x14ac:dyDescent="0.25">
      <c r="A243" s="54"/>
      <c r="B243" s="55"/>
      <c r="C243" s="66"/>
      <c r="D243" s="67"/>
      <c r="E243" s="68"/>
      <c r="F243" s="71"/>
      <c r="G243" s="41"/>
      <c r="H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26">
        <v>0</v>
      </c>
      <c r="O243" s="36"/>
    </row>
    <row r="244" spans="1:15" ht="42.6" customHeight="1" x14ac:dyDescent="0.25">
      <c r="A244" s="56"/>
      <c r="B244" s="57"/>
      <c r="C244" s="60" t="s">
        <v>57</v>
      </c>
      <c r="D244" s="61"/>
      <c r="E244" s="62"/>
      <c r="F244" s="69" t="s">
        <v>26</v>
      </c>
      <c r="G244" s="41"/>
      <c r="H244" s="10"/>
      <c r="I244" s="10"/>
      <c r="J244" s="10"/>
      <c r="K244" s="10"/>
      <c r="L244" s="10"/>
      <c r="M244" s="10"/>
      <c r="N244" s="26"/>
      <c r="O244" s="36"/>
    </row>
    <row r="245" spans="1:15" ht="42.6" customHeight="1" x14ac:dyDescent="0.25">
      <c r="A245" s="58"/>
      <c r="B245" s="59"/>
      <c r="C245" s="63"/>
      <c r="D245" s="64"/>
      <c r="E245" s="65"/>
      <c r="F245" s="70"/>
      <c r="G245" s="41">
        <v>1026</v>
      </c>
      <c r="H245" s="10">
        <v>0</v>
      </c>
      <c r="I245" s="10">
        <v>33</v>
      </c>
      <c r="J245" s="10">
        <v>63</v>
      </c>
      <c r="K245" s="10">
        <v>68</v>
      </c>
      <c r="L245" s="10">
        <v>96</v>
      </c>
      <c r="M245" s="10">
        <v>28</v>
      </c>
      <c r="N245" s="26">
        <v>288</v>
      </c>
      <c r="O245" s="36">
        <v>288</v>
      </c>
    </row>
    <row r="246" spans="1:15" ht="42.6" customHeight="1" x14ac:dyDescent="0.25">
      <c r="A246" s="58"/>
      <c r="B246" s="59"/>
      <c r="C246" s="66"/>
      <c r="D246" s="67"/>
      <c r="E246" s="68"/>
      <c r="F246" s="71"/>
      <c r="G246" s="41"/>
      <c r="H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26">
        <v>0</v>
      </c>
      <c r="O246" s="36"/>
    </row>
    <row r="247" spans="1:15" ht="409.6" hidden="1" customHeight="1" x14ac:dyDescent="0.3">
      <c r="A247" s="54"/>
      <c r="B247" s="55"/>
      <c r="C247" s="2"/>
      <c r="D247" s="2"/>
      <c r="E247" s="2"/>
      <c r="G247" s="41"/>
      <c r="H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26" t="e">
        <v>#REF!</v>
      </c>
      <c r="O247" s="36"/>
    </row>
    <row r="248" spans="1:15" ht="42.6" customHeight="1" x14ac:dyDescent="0.25">
      <c r="A248" s="56"/>
      <c r="B248" s="57"/>
      <c r="C248" s="60" t="s">
        <v>58</v>
      </c>
      <c r="D248" s="61"/>
      <c r="E248" s="62"/>
      <c r="F248" s="69" t="s">
        <v>27</v>
      </c>
      <c r="G248" s="41"/>
      <c r="H248" s="10"/>
      <c r="I248" s="10">
        <v>9</v>
      </c>
      <c r="J248" s="10">
        <v>18</v>
      </c>
      <c r="K248" s="10">
        <v>18</v>
      </c>
      <c r="L248" s="10">
        <v>18</v>
      </c>
      <c r="M248" s="10">
        <v>9</v>
      </c>
      <c r="N248" s="26">
        <v>72</v>
      </c>
      <c r="O248" s="36"/>
    </row>
    <row r="249" spans="1:15" ht="42.6" customHeight="1" x14ac:dyDescent="0.25">
      <c r="A249" s="58"/>
      <c r="B249" s="59"/>
      <c r="C249" s="63"/>
      <c r="D249" s="64"/>
      <c r="E249" s="65"/>
      <c r="F249" s="70"/>
      <c r="G249" s="41">
        <v>1026</v>
      </c>
      <c r="H249" s="10">
        <v>0</v>
      </c>
      <c r="I249" s="10">
        <v>35</v>
      </c>
      <c r="J249" s="10">
        <v>78</v>
      </c>
      <c r="K249" s="10">
        <v>89</v>
      </c>
      <c r="L249" s="10">
        <v>111</v>
      </c>
      <c r="M249" s="10">
        <v>35</v>
      </c>
      <c r="N249" s="26">
        <v>348</v>
      </c>
      <c r="O249" s="36">
        <f>N248+N249</f>
        <v>420</v>
      </c>
    </row>
    <row r="250" spans="1:15" ht="42.6" customHeight="1" x14ac:dyDescent="0.25">
      <c r="A250" s="54"/>
      <c r="B250" s="55"/>
      <c r="C250" s="66"/>
      <c r="D250" s="67"/>
      <c r="E250" s="68"/>
      <c r="F250" s="71"/>
      <c r="G250" s="41"/>
      <c r="H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26">
        <v>0</v>
      </c>
      <c r="O250" s="36"/>
    </row>
    <row r="251" spans="1:15" ht="42.6" customHeight="1" x14ac:dyDescent="0.25">
      <c r="A251" s="81"/>
      <c r="B251" s="82"/>
      <c r="C251" s="90" t="s">
        <v>62</v>
      </c>
      <c r="D251" s="91"/>
      <c r="E251" s="92"/>
      <c r="F251" s="99" t="s">
        <v>26</v>
      </c>
      <c r="G251" s="41"/>
      <c r="H251" s="10"/>
      <c r="I251" s="10">
        <v>242</v>
      </c>
      <c r="J251" s="10">
        <v>483</v>
      </c>
      <c r="K251" s="10">
        <v>484</v>
      </c>
      <c r="L251" s="10">
        <v>484</v>
      </c>
      <c r="M251" s="10">
        <v>242</v>
      </c>
      <c r="N251" s="26">
        <v>1935</v>
      </c>
      <c r="O251" s="36"/>
    </row>
    <row r="252" spans="1:15" ht="42.6" customHeight="1" x14ac:dyDescent="0.25">
      <c r="A252" s="83"/>
      <c r="B252" s="84"/>
      <c r="C252" s="93"/>
      <c r="D252" s="94"/>
      <c r="E252" s="95"/>
      <c r="F252" s="100"/>
      <c r="G252" s="47">
        <v>1002</v>
      </c>
      <c r="H252" s="10"/>
      <c r="I252" s="24">
        <v>39</v>
      </c>
      <c r="J252" s="24">
        <v>78</v>
      </c>
      <c r="K252" s="24">
        <v>80</v>
      </c>
      <c r="L252" s="24">
        <v>80</v>
      </c>
      <c r="M252" s="24">
        <v>40</v>
      </c>
      <c r="N252" s="27">
        <v>317</v>
      </c>
      <c r="O252" s="27">
        <f>N251+N252</f>
        <v>2252</v>
      </c>
    </row>
    <row r="253" spans="1:15" ht="42.6" customHeight="1" x14ac:dyDescent="0.25">
      <c r="A253" s="83"/>
      <c r="B253" s="84"/>
      <c r="C253" s="96"/>
      <c r="D253" s="97"/>
      <c r="E253" s="98"/>
      <c r="F253" s="101"/>
      <c r="G253" s="41"/>
      <c r="H253" s="10"/>
      <c r="I253" s="10"/>
      <c r="J253" s="10"/>
      <c r="K253" s="10"/>
      <c r="L253" s="10"/>
      <c r="M253" s="10"/>
      <c r="N253" s="26"/>
      <c r="O253" s="36"/>
    </row>
    <row r="254" spans="1:15" ht="42.6" customHeight="1" x14ac:dyDescent="0.25">
      <c r="A254" s="83"/>
      <c r="B254" s="84"/>
      <c r="C254" s="90" t="s">
        <v>64</v>
      </c>
      <c r="D254" s="91"/>
      <c r="E254" s="92"/>
      <c r="F254" s="49" t="s">
        <v>63</v>
      </c>
      <c r="G254" s="41"/>
      <c r="H254" s="10"/>
      <c r="I254" s="18">
        <v>270</v>
      </c>
      <c r="J254" s="18">
        <v>539</v>
      </c>
      <c r="K254" s="18">
        <v>540</v>
      </c>
      <c r="L254" s="18">
        <v>540</v>
      </c>
      <c r="M254" s="18">
        <v>270</v>
      </c>
      <c r="N254" s="28">
        <v>2159</v>
      </c>
      <c r="O254" s="37"/>
    </row>
    <row r="255" spans="1:15" ht="42.6" customHeight="1" x14ac:dyDescent="0.25">
      <c r="A255" s="83"/>
      <c r="B255" s="84"/>
      <c r="C255" s="93"/>
      <c r="D255" s="94"/>
      <c r="E255" s="95"/>
      <c r="F255" s="50"/>
      <c r="G255" s="47">
        <v>1002</v>
      </c>
      <c r="H255" s="10"/>
      <c r="I255" s="24">
        <v>39</v>
      </c>
      <c r="J255" s="24">
        <v>79</v>
      </c>
      <c r="K255" s="24">
        <v>80</v>
      </c>
      <c r="L255" s="24">
        <v>80</v>
      </c>
      <c r="M255" s="24">
        <v>40</v>
      </c>
      <c r="N255" s="27">
        <v>318</v>
      </c>
      <c r="O255" s="27">
        <f>N254+N255</f>
        <v>2477</v>
      </c>
    </row>
    <row r="256" spans="1:15" ht="42.6" customHeight="1" x14ac:dyDescent="0.25">
      <c r="A256" s="85"/>
      <c r="B256" s="86"/>
      <c r="C256" s="96"/>
      <c r="D256" s="97"/>
      <c r="E256" s="98"/>
      <c r="F256" s="51"/>
      <c r="G256" s="41"/>
      <c r="H256" s="10"/>
      <c r="I256" s="10"/>
      <c r="J256" s="10"/>
      <c r="K256" s="10"/>
      <c r="L256" s="10"/>
      <c r="M256" s="10"/>
      <c r="N256" s="26"/>
      <c r="O256" s="36"/>
    </row>
    <row r="257" spans="1:18" ht="42.6" customHeight="1" x14ac:dyDescent="0.25">
      <c r="A257" s="81"/>
      <c r="B257" s="82"/>
      <c r="C257" s="72">
        <v>1024444</v>
      </c>
      <c r="D257" s="73"/>
      <c r="E257" s="74"/>
      <c r="F257" s="87" t="s">
        <v>65</v>
      </c>
      <c r="G257" s="47">
        <v>1002</v>
      </c>
      <c r="H257" s="10">
        <v>65</v>
      </c>
      <c r="I257" s="10">
        <v>107</v>
      </c>
      <c r="J257" s="10">
        <v>212</v>
      </c>
      <c r="K257" s="10">
        <v>213</v>
      </c>
      <c r="L257" s="10">
        <v>128</v>
      </c>
      <c r="M257" s="10">
        <v>63</v>
      </c>
      <c r="N257" s="26">
        <v>788</v>
      </c>
      <c r="O257" s="36">
        <v>788</v>
      </c>
    </row>
    <row r="258" spans="1:18" ht="42.6" customHeight="1" x14ac:dyDescent="0.25">
      <c r="A258" s="83"/>
      <c r="B258" s="84"/>
      <c r="C258" s="75"/>
      <c r="D258" s="76"/>
      <c r="E258" s="77"/>
      <c r="F258" s="88"/>
      <c r="G258" s="41"/>
      <c r="H258" s="10"/>
      <c r="I258" s="10"/>
      <c r="J258" s="10"/>
      <c r="K258" s="10"/>
      <c r="L258" s="10"/>
      <c r="M258" s="10"/>
      <c r="N258" s="26"/>
      <c r="O258" s="36"/>
    </row>
    <row r="259" spans="1:18" ht="42.6" customHeight="1" x14ac:dyDescent="0.25">
      <c r="A259" s="85"/>
      <c r="B259" s="86"/>
      <c r="C259" s="78"/>
      <c r="D259" s="79"/>
      <c r="E259" s="80"/>
      <c r="F259" s="89"/>
      <c r="G259" s="41"/>
      <c r="H259" s="10"/>
      <c r="I259" s="10"/>
      <c r="J259" s="10"/>
      <c r="K259" s="10"/>
      <c r="L259" s="10"/>
      <c r="M259" s="10"/>
      <c r="N259" s="26"/>
      <c r="O259" s="36"/>
    </row>
    <row r="260" spans="1:18" ht="42.6" customHeight="1" x14ac:dyDescent="0.25">
      <c r="A260" s="56"/>
      <c r="B260" s="57"/>
      <c r="C260" s="60" t="s">
        <v>59</v>
      </c>
      <c r="D260" s="61"/>
      <c r="E260" s="62"/>
      <c r="F260" s="69" t="s">
        <v>27</v>
      </c>
      <c r="G260" s="41"/>
      <c r="H260" s="10"/>
      <c r="I260" s="10"/>
      <c r="J260" s="10"/>
      <c r="K260" s="10"/>
      <c r="L260" s="10"/>
      <c r="M260" s="10"/>
      <c r="N260" s="26"/>
      <c r="O260" s="36"/>
    </row>
    <row r="261" spans="1:18" ht="42.6" customHeight="1" x14ac:dyDescent="0.25">
      <c r="A261" s="58"/>
      <c r="B261" s="59"/>
      <c r="C261" s="63"/>
      <c r="D261" s="64"/>
      <c r="E261" s="65"/>
      <c r="F261" s="70"/>
      <c r="G261" s="41">
        <v>1026</v>
      </c>
      <c r="H261" s="10">
        <v>0</v>
      </c>
      <c r="I261" s="10">
        <v>37</v>
      </c>
      <c r="J261" s="10">
        <v>76</v>
      </c>
      <c r="K261" s="10">
        <v>94</v>
      </c>
      <c r="L261" s="10">
        <v>107</v>
      </c>
      <c r="M261" s="10">
        <v>55</v>
      </c>
      <c r="N261" s="26">
        <v>369</v>
      </c>
      <c r="O261" s="36">
        <v>369</v>
      </c>
    </row>
    <row r="262" spans="1:18" ht="42.6" customHeight="1" x14ac:dyDescent="0.25">
      <c r="A262" s="54"/>
      <c r="B262" s="55"/>
      <c r="C262" s="66"/>
      <c r="D262" s="67"/>
      <c r="E262" s="68"/>
      <c r="F262" s="71"/>
      <c r="G262" s="41"/>
      <c r="H262" s="10">
        <v>0</v>
      </c>
      <c r="I262" s="10">
        <v>0</v>
      </c>
      <c r="J262" s="10">
        <v>0</v>
      </c>
      <c r="K262" s="10">
        <v>0</v>
      </c>
      <c r="L262" s="10">
        <v>0</v>
      </c>
      <c r="M262" s="10">
        <v>0</v>
      </c>
      <c r="N262" s="26">
        <v>0</v>
      </c>
      <c r="O262" s="36"/>
    </row>
    <row r="263" spans="1:18" ht="409.6" hidden="1" customHeight="1" x14ac:dyDescent="0.3">
      <c r="A263" s="54"/>
      <c r="B263" s="55"/>
      <c r="C263" s="2"/>
      <c r="D263" s="2"/>
      <c r="E263" s="2"/>
      <c r="G263" s="41"/>
      <c r="H263" s="10">
        <v>0</v>
      </c>
      <c r="I263" s="10">
        <v>0</v>
      </c>
      <c r="J263" s="10">
        <v>0</v>
      </c>
      <c r="K263" s="10">
        <v>0</v>
      </c>
      <c r="L263" s="10">
        <v>0</v>
      </c>
      <c r="M263" s="10">
        <v>0</v>
      </c>
      <c r="N263" s="26" t="e">
        <v>#REF!</v>
      </c>
      <c r="O263" s="36"/>
    </row>
    <row r="264" spans="1:18" ht="409.6" hidden="1" customHeight="1" x14ac:dyDescent="0.3">
      <c r="A264" s="52"/>
      <c r="B264" s="53"/>
      <c r="C264" s="2"/>
      <c r="D264" s="2"/>
      <c r="E264" s="2"/>
      <c r="G264" s="41"/>
      <c r="H264" s="10">
        <v>0</v>
      </c>
      <c r="I264" s="10">
        <v>0</v>
      </c>
      <c r="J264" s="10">
        <v>0</v>
      </c>
      <c r="K264" s="10">
        <v>0</v>
      </c>
      <c r="L264" s="10">
        <v>0</v>
      </c>
      <c r="M264" s="10">
        <v>0</v>
      </c>
      <c r="N264" s="26" t="e">
        <v>#REF!</v>
      </c>
      <c r="O264" s="36"/>
    </row>
    <row r="265" spans="1:18" x14ac:dyDescent="0.25">
      <c r="G265" s="41"/>
      <c r="H265" s="10">
        <v>0</v>
      </c>
      <c r="I265" s="10">
        <v>0</v>
      </c>
      <c r="J265" s="10">
        <v>0</v>
      </c>
      <c r="K265" s="10">
        <v>0</v>
      </c>
      <c r="L265" s="10">
        <v>0</v>
      </c>
      <c r="M265" s="10">
        <v>0</v>
      </c>
      <c r="N265" s="26">
        <v>0</v>
      </c>
      <c r="O265" s="36"/>
    </row>
    <row r="266" spans="1:18" ht="15.75" thickBot="1" x14ac:dyDescent="0.3">
      <c r="G266" s="41"/>
      <c r="H266" s="10">
        <v>0</v>
      </c>
      <c r="I266" s="10">
        <v>0</v>
      </c>
      <c r="J266" s="10">
        <v>0</v>
      </c>
      <c r="K266" s="10">
        <v>0</v>
      </c>
      <c r="L266" s="10">
        <v>0</v>
      </c>
      <c r="M266" s="10">
        <v>0</v>
      </c>
      <c r="N266" s="26">
        <v>0</v>
      </c>
      <c r="O266" s="36"/>
    </row>
    <row r="267" spans="1:18" ht="38.25" customHeight="1" thickTop="1" thickBot="1" x14ac:dyDescent="0.3">
      <c r="A267" s="3"/>
      <c r="B267" s="4"/>
      <c r="C267" s="4"/>
      <c r="D267" s="4"/>
      <c r="E267" s="4"/>
      <c r="F267" s="5" t="s">
        <v>60</v>
      </c>
      <c r="G267" s="48"/>
      <c r="H267" s="6">
        <v>1134</v>
      </c>
      <c r="I267" s="6">
        <v>2525</v>
      </c>
      <c r="J267" s="6">
        <v>3539</v>
      </c>
      <c r="K267" s="6">
        <v>2881</v>
      </c>
      <c r="L267" s="6">
        <v>2132</v>
      </c>
      <c r="M267" s="6">
        <v>1023</v>
      </c>
      <c r="N267" s="17"/>
      <c r="O267" s="36">
        <f>SUM(O8:O261)</f>
        <v>39798</v>
      </c>
      <c r="P267" s="12"/>
      <c r="Q267" s="12"/>
      <c r="R267" s="8"/>
    </row>
    <row r="268" spans="1:18" ht="15.75" thickTop="1" x14ac:dyDescent="0.25"/>
  </sheetData>
  <mergeCells count="250">
    <mergeCell ref="G2:N4"/>
    <mergeCell ref="A18:B18"/>
    <mergeCell ref="A15:B17"/>
    <mergeCell ref="C15:E17"/>
    <mergeCell ref="F15:F17"/>
    <mergeCell ref="A12:B14"/>
    <mergeCell ref="C12:E14"/>
    <mergeCell ref="F12:F14"/>
    <mergeCell ref="A2:F4"/>
    <mergeCell ref="A9:B11"/>
    <mergeCell ref="C9:E11"/>
    <mergeCell ref="F9:F11"/>
    <mergeCell ref="A6:B8"/>
    <mergeCell ref="C6:E8"/>
    <mergeCell ref="F6:F8"/>
    <mergeCell ref="A5:B5"/>
    <mergeCell ref="C5:E5"/>
    <mergeCell ref="A22:B24"/>
    <mergeCell ref="C22:E24"/>
    <mergeCell ref="F22:F24"/>
    <mergeCell ref="A19:B21"/>
    <mergeCell ref="C19:E21"/>
    <mergeCell ref="F19:F21"/>
    <mergeCell ref="A28:B30"/>
    <mergeCell ref="C28:E30"/>
    <mergeCell ref="F28:F30"/>
    <mergeCell ref="A25:B27"/>
    <mergeCell ref="C25:E27"/>
    <mergeCell ref="F25:F27"/>
    <mergeCell ref="C34:E36"/>
    <mergeCell ref="F34:F36"/>
    <mergeCell ref="A38:B40"/>
    <mergeCell ref="C38:E40"/>
    <mergeCell ref="F38:F40"/>
    <mergeCell ref="A31:B33"/>
    <mergeCell ref="C31:E33"/>
    <mergeCell ref="F31:F33"/>
    <mergeCell ref="A34:B37"/>
    <mergeCell ref="A41:B43"/>
    <mergeCell ref="C41:E43"/>
    <mergeCell ref="F41:F43"/>
    <mergeCell ref="A47:B49"/>
    <mergeCell ref="C47:E49"/>
    <mergeCell ref="F47:F49"/>
    <mergeCell ref="A44:B46"/>
    <mergeCell ref="C44:E46"/>
    <mergeCell ref="F44:F46"/>
    <mergeCell ref="A54:B56"/>
    <mergeCell ref="C54:E56"/>
    <mergeCell ref="F54:F56"/>
    <mergeCell ref="A73:B75"/>
    <mergeCell ref="C73:E75"/>
    <mergeCell ref="F73:F75"/>
    <mergeCell ref="A63:B65"/>
    <mergeCell ref="C63:E65"/>
    <mergeCell ref="A50:B53"/>
    <mergeCell ref="C50:E52"/>
    <mergeCell ref="F50:F52"/>
    <mergeCell ref="A57:B59"/>
    <mergeCell ref="C57:E59"/>
    <mergeCell ref="F57:F59"/>
    <mergeCell ref="A76:B78"/>
    <mergeCell ref="C76:E78"/>
    <mergeCell ref="F76:F78"/>
    <mergeCell ref="F63:F65"/>
    <mergeCell ref="A69:B72"/>
    <mergeCell ref="C69:E71"/>
    <mergeCell ref="F69:F71"/>
    <mergeCell ref="A66:B68"/>
    <mergeCell ref="A60:B62"/>
    <mergeCell ref="C60:E62"/>
    <mergeCell ref="F60:F62"/>
    <mergeCell ref="C66:E68"/>
    <mergeCell ref="F66:F68"/>
    <mergeCell ref="A79:B81"/>
    <mergeCell ref="C79:E81"/>
    <mergeCell ref="F79:F81"/>
    <mergeCell ref="A92:B94"/>
    <mergeCell ref="C92:E94"/>
    <mergeCell ref="F92:F94"/>
    <mergeCell ref="A89:B91"/>
    <mergeCell ref="A85:B88"/>
    <mergeCell ref="C85:E87"/>
    <mergeCell ref="F85:F87"/>
    <mergeCell ref="A82:B84"/>
    <mergeCell ref="C82:E84"/>
    <mergeCell ref="F82:F84"/>
    <mergeCell ref="A104:B107"/>
    <mergeCell ref="C104:E106"/>
    <mergeCell ref="F104:F106"/>
    <mergeCell ref="A111:B113"/>
    <mergeCell ref="C111:E113"/>
    <mergeCell ref="F111:F113"/>
    <mergeCell ref="A108:B110"/>
    <mergeCell ref="C89:E91"/>
    <mergeCell ref="F89:F91"/>
    <mergeCell ref="C108:E110"/>
    <mergeCell ref="F108:F110"/>
    <mergeCell ref="A98:B100"/>
    <mergeCell ref="C98:E100"/>
    <mergeCell ref="F98:F100"/>
    <mergeCell ref="A101:B103"/>
    <mergeCell ref="C101:E103"/>
    <mergeCell ref="F101:F103"/>
    <mergeCell ref="A95:B97"/>
    <mergeCell ref="C95:E97"/>
    <mergeCell ref="F95:F97"/>
    <mergeCell ref="A117:B119"/>
    <mergeCell ref="C117:E119"/>
    <mergeCell ref="F117:F119"/>
    <mergeCell ref="A136:B138"/>
    <mergeCell ref="C136:E138"/>
    <mergeCell ref="F136:F138"/>
    <mergeCell ref="A127:B129"/>
    <mergeCell ref="C127:E129"/>
    <mergeCell ref="A114:B116"/>
    <mergeCell ref="C114:E116"/>
    <mergeCell ref="F114:F116"/>
    <mergeCell ref="A120:B123"/>
    <mergeCell ref="C120:E122"/>
    <mergeCell ref="F120:F122"/>
    <mergeCell ref="A139:B142"/>
    <mergeCell ref="C139:E141"/>
    <mergeCell ref="F139:F141"/>
    <mergeCell ref="F127:F129"/>
    <mergeCell ref="A133:B135"/>
    <mergeCell ref="C133:E135"/>
    <mergeCell ref="F133:F135"/>
    <mergeCell ref="A130:B132"/>
    <mergeCell ref="A124:B126"/>
    <mergeCell ref="C124:E126"/>
    <mergeCell ref="F124:F126"/>
    <mergeCell ref="C130:E132"/>
    <mergeCell ref="F130:F132"/>
    <mergeCell ref="A143:B145"/>
    <mergeCell ref="C143:E145"/>
    <mergeCell ref="F143:F145"/>
    <mergeCell ref="A155:B158"/>
    <mergeCell ref="C155:E157"/>
    <mergeCell ref="F155:F157"/>
    <mergeCell ref="A152:B154"/>
    <mergeCell ref="A149:B151"/>
    <mergeCell ref="C149:E151"/>
    <mergeCell ref="F149:F151"/>
    <mergeCell ref="A146:B148"/>
    <mergeCell ref="C146:E148"/>
    <mergeCell ref="F146:F148"/>
    <mergeCell ref="A165:B167"/>
    <mergeCell ref="C165:E167"/>
    <mergeCell ref="F165:F167"/>
    <mergeCell ref="A162:B164"/>
    <mergeCell ref="C162:E164"/>
    <mergeCell ref="F162:F164"/>
    <mergeCell ref="C152:E154"/>
    <mergeCell ref="F152:F154"/>
    <mergeCell ref="A174:B177"/>
    <mergeCell ref="C174:E176"/>
    <mergeCell ref="F174:F176"/>
    <mergeCell ref="A171:B173"/>
    <mergeCell ref="C171:E173"/>
    <mergeCell ref="F171:F173"/>
    <mergeCell ref="C168:E170"/>
    <mergeCell ref="F168:F170"/>
    <mergeCell ref="A159:B161"/>
    <mergeCell ref="C159:E161"/>
    <mergeCell ref="F159:F161"/>
    <mergeCell ref="A206:B208"/>
    <mergeCell ref="C206:E208"/>
    <mergeCell ref="F206:F208"/>
    <mergeCell ref="A197:B199"/>
    <mergeCell ref="C197:E199"/>
    <mergeCell ref="A168:B170"/>
    <mergeCell ref="A194:B196"/>
    <mergeCell ref="C194:E196"/>
    <mergeCell ref="F194:F196"/>
    <mergeCell ref="A184:B186"/>
    <mergeCell ref="C184:E186"/>
    <mergeCell ref="F184:F186"/>
    <mergeCell ref="A190:B193"/>
    <mergeCell ref="C190:E192"/>
    <mergeCell ref="F190:F192"/>
    <mergeCell ref="A181:B183"/>
    <mergeCell ref="C181:E183"/>
    <mergeCell ref="F181:F183"/>
    <mergeCell ref="A178:B180"/>
    <mergeCell ref="C178:E180"/>
    <mergeCell ref="F178:F180"/>
    <mergeCell ref="F197:F199"/>
    <mergeCell ref="A200:B202"/>
    <mergeCell ref="C200:E202"/>
    <mergeCell ref="F200:F202"/>
    <mergeCell ref="A203:B205"/>
    <mergeCell ref="C203:E205"/>
    <mergeCell ref="F203:F205"/>
    <mergeCell ref="A187:B189"/>
    <mergeCell ref="C187:E189"/>
    <mergeCell ref="F187:F189"/>
    <mergeCell ref="A222:B224"/>
    <mergeCell ref="C222:E224"/>
    <mergeCell ref="F222:F224"/>
    <mergeCell ref="C235:E237"/>
    <mergeCell ref="F235:F237"/>
    <mergeCell ref="A232:B234"/>
    <mergeCell ref="A209:B212"/>
    <mergeCell ref="A219:B221"/>
    <mergeCell ref="C219:E221"/>
    <mergeCell ref="F219:F221"/>
    <mergeCell ref="A216:B218"/>
    <mergeCell ref="C216:E218"/>
    <mergeCell ref="F216:F218"/>
    <mergeCell ref="A213:B215"/>
    <mergeCell ref="C213:E215"/>
    <mergeCell ref="F213:F215"/>
    <mergeCell ref="C209:E211"/>
    <mergeCell ref="F209:F211"/>
    <mergeCell ref="A225:B228"/>
    <mergeCell ref="C225:E227"/>
    <mergeCell ref="F225:F227"/>
    <mergeCell ref="A244:B247"/>
    <mergeCell ref="C244:E246"/>
    <mergeCell ref="F244:F246"/>
    <mergeCell ref="F232:F234"/>
    <mergeCell ref="A229:B231"/>
    <mergeCell ref="C229:E231"/>
    <mergeCell ref="A235:B237"/>
    <mergeCell ref="A241:B243"/>
    <mergeCell ref="C241:E243"/>
    <mergeCell ref="F241:F243"/>
    <mergeCell ref="A238:B240"/>
    <mergeCell ref="C238:E240"/>
    <mergeCell ref="F238:F240"/>
    <mergeCell ref="F254:F256"/>
    <mergeCell ref="A264:B264"/>
    <mergeCell ref="A263:B263"/>
    <mergeCell ref="A260:B262"/>
    <mergeCell ref="C260:E262"/>
    <mergeCell ref="F229:F231"/>
    <mergeCell ref="F260:F262"/>
    <mergeCell ref="A248:B250"/>
    <mergeCell ref="C248:E250"/>
    <mergeCell ref="F248:F250"/>
    <mergeCell ref="C257:E259"/>
    <mergeCell ref="A257:B259"/>
    <mergeCell ref="F257:F259"/>
    <mergeCell ref="A254:B256"/>
    <mergeCell ref="C254:E256"/>
    <mergeCell ref="C232:E234"/>
    <mergeCell ref="F251:F253"/>
    <mergeCell ref="C251:E253"/>
    <mergeCell ref="A251:B253"/>
  </mergeCells>
  <phoneticPr fontId="0" type="noConversion"/>
  <hyperlinks>
    <hyperlink ref="C6" r:id="rId1" display="1019795"/>
    <hyperlink ref="C9" r:id="rId2" display="1019802"/>
    <hyperlink ref="C12" r:id="rId3" display="1019805"/>
    <hyperlink ref="C15" r:id="rId4" display="1019812"/>
    <hyperlink ref="C19" r:id="rId5" display="1020441"/>
    <hyperlink ref="C22" r:id="rId6" display="1020442"/>
    <hyperlink ref="C25" r:id="rId7" display="1020443"/>
    <hyperlink ref="C28" r:id="rId8" display="1020614"/>
    <hyperlink ref="C31" r:id="rId9" display="1020666"/>
    <hyperlink ref="C34" r:id="rId10" display="1020668"/>
    <hyperlink ref="C38" r:id="rId11" display="1020670"/>
    <hyperlink ref="C41" r:id="rId12" display="1020672"/>
    <hyperlink ref="C44" r:id="rId13" display="1020674"/>
    <hyperlink ref="C47" r:id="rId14" display="1020807"/>
    <hyperlink ref="C50" r:id="rId15" display="1020809"/>
    <hyperlink ref="C54" r:id="rId16" display="1020816"/>
    <hyperlink ref="C57" r:id="rId17" display="1020860"/>
    <hyperlink ref="C60" r:id="rId18" display="1020862"/>
    <hyperlink ref="C63" r:id="rId19" display="1020864"/>
    <hyperlink ref="C66" r:id="rId20" display="1020923"/>
    <hyperlink ref="C69" r:id="rId21" display="1020925"/>
    <hyperlink ref="C73" r:id="rId22" display="1020937"/>
    <hyperlink ref="C76" r:id="rId23" display="1020940"/>
    <hyperlink ref="C79" r:id="rId24" display="1020947"/>
    <hyperlink ref="C82" r:id="rId25" display="1020949"/>
    <hyperlink ref="C85" r:id="rId26" display="1023264"/>
    <hyperlink ref="C89" r:id="rId27" display="1023271"/>
    <hyperlink ref="C92" r:id="rId28" display="1023273"/>
    <hyperlink ref="C95" r:id="rId29" display="1023275"/>
    <hyperlink ref="C98" r:id="rId30" display="1023277"/>
    <hyperlink ref="C101" r:id="rId31" display="1023279"/>
    <hyperlink ref="C104" r:id="rId32" display="1023281"/>
    <hyperlink ref="C108" r:id="rId33" display="1023283"/>
    <hyperlink ref="C111" r:id="rId34" display="1023285"/>
    <hyperlink ref="C114" r:id="rId35" display="1023329"/>
    <hyperlink ref="C117" r:id="rId36" display="1025825"/>
    <hyperlink ref="C120" r:id="rId37" display="1025828"/>
    <hyperlink ref="C124" r:id="rId38" display="1025833"/>
    <hyperlink ref="C127" r:id="rId39" display="1025835"/>
    <hyperlink ref="C130" r:id="rId40" display="1025837"/>
    <hyperlink ref="C133" r:id="rId41" display="1027652"/>
    <hyperlink ref="C136" r:id="rId42" display="1027658"/>
    <hyperlink ref="C139" r:id="rId43" display="1027660"/>
    <hyperlink ref="C143" r:id="rId44" display="1027662"/>
    <hyperlink ref="C146" r:id="rId45" display="1027664"/>
    <hyperlink ref="C149" r:id="rId46" display="1027666"/>
    <hyperlink ref="C152" r:id="rId47" display="1027668"/>
    <hyperlink ref="C155" r:id="rId48" display="1027670"/>
    <hyperlink ref="C159" r:id="rId49" display="1027977"/>
    <hyperlink ref="C162" r:id="rId50" display="1028011"/>
    <hyperlink ref="C165" r:id="rId51" display="1028013"/>
    <hyperlink ref="C168" r:id="rId52" display="1028015"/>
    <hyperlink ref="C171" r:id="rId53" display="1028017"/>
    <hyperlink ref="C174" r:id="rId54" display="1028045"/>
    <hyperlink ref="C178" r:id="rId55"/>
    <hyperlink ref="C181" r:id="rId56"/>
    <hyperlink ref="C184" r:id="rId57"/>
    <hyperlink ref="C187" r:id="rId58"/>
    <hyperlink ref="C190" r:id="rId59"/>
    <hyperlink ref="C194" r:id="rId60"/>
    <hyperlink ref="C197" r:id="rId61"/>
    <hyperlink ref="C200" r:id="rId62"/>
    <hyperlink ref="C203" r:id="rId63"/>
    <hyperlink ref="C206" r:id="rId64"/>
    <hyperlink ref="C209" r:id="rId65"/>
    <hyperlink ref="C213" r:id="rId66"/>
    <hyperlink ref="C216" r:id="rId67"/>
    <hyperlink ref="C219" r:id="rId68"/>
    <hyperlink ref="C222" r:id="rId69"/>
    <hyperlink ref="C225" r:id="rId70"/>
    <hyperlink ref="C229" r:id="rId71"/>
    <hyperlink ref="C232" r:id="rId72"/>
    <hyperlink ref="C235" r:id="rId73"/>
    <hyperlink ref="C238" r:id="rId74"/>
    <hyperlink ref="C241" r:id="rId75"/>
    <hyperlink ref="C244" r:id="rId76"/>
    <hyperlink ref="C248" r:id="rId77"/>
    <hyperlink ref="C260" r:id="rId78"/>
    <hyperlink ref="C251" r:id="rId79"/>
    <hyperlink ref="C254" r:id="rId80"/>
    <hyperlink ref="C257" r:id="rId81" display="1024444"/>
  </hyperlinks>
  <pageMargins left="0.49212598425196902" right="0.49212598425196902" top="0.49212598425196902" bottom="0.49212598425196902" header="0.49212598425196902" footer="0.49212598425196902"/>
  <pageSetup paperSize="9" scale="38" fitToHeight="0" orientation="portrait" horizontalDpi="300" verticalDpi="300" r:id="rId82"/>
  <headerFooter alignWithMargins="0"/>
  <drawing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60" zoomScaleSheetLayoutView="100"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GBG_StockReport.Report_XLS</vt:lpstr>
      <vt:lpstr>Foglio1</vt:lpstr>
      <vt:lpstr>GBG_StockReport.Report_XLS!Print_Titles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2019-03-29T08:20:15Z</cp:lastPrinted>
  <dcterms:created xsi:type="dcterms:W3CDTF">2019-04-29T14:35:19Z</dcterms:created>
  <dcterms:modified xsi:type="dcterms:W3CDTF">2020-03-06T10:26:14Z</dcterms:modified>
</cp:coreProperties>
</file>